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ikhayloff/Desktop/"/>
    </mc:Choice>
  </mc:AlternateContent>
  <xr:revisionPtr revIDLastSave="0" documentId="13_ncr:1_{1C6630AB-DCFC-3441-9E94-4B46EDDE5AA8}" xr6:coauthVersionLast="45" xr6:coauthVersionMax="47" xr10:uidLastSave="{00000000-0000-0000-0000-000000000000}"/>
  <bookViews>
    <workbookView xWindow="0" yWindow="0" windowWidth="38400" windowHeight="21600" tabRatio="537" activeTab="1" xr2:uid="{00000000-000D-0000-FFFF-FFFF00000000}"/>
  </bookViews>
  <sheets>
    <sheet name="Прайс М2Медиа" sheetId="8" r:id="rId1"/>
    <sheet name="КОМПЛЕКТЫ" sheetId="10" r:id="rId2"/>
  </sheets>
  <definedNames>
    <definedName name="_xlnm.Print_Area" localSheetId="0">'Прайс М2Медиа'!$A$1:$F$71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7" i="10" l="1"/>
  <c r="P17" i="10"/>
  <c r="L16" i="10"/>
  <c r="L26" i="10"/>
  <c r="H26" i="10"/>
  <c r="H16" i="10"/>
  <c r="D26" i="10"/>
  <c r="D16" i="10"/>
  <c r="F20" i="8"/>
  <c r="F19" i="8" l="1"/>
  <c r="F27" i="8"/>
  <c r="F32" i="8" l="1"/>
  <c r="F25" i="8" l="1"/>
  <c r="F38" i="8" l="1"/>
  <c r="F56" i="8"/>
  <c r="F60" i="8"/>
  <c r="F62" i="8" l="1"/>
  <c r="F67" i="8" l="1"/>
  <c r="F41" i="8"/>
  <c r="F63" i="8"/>
  <c r="F70" i="8"/>
  <c r="F55" i="8" l="1"/>
  <c r="F52" i="8"/>
  <c r="F53" i="8"/>
  <c r="F13" i="8"/>
  <c r="F14" i="8"/>
  <c r="F15" i="8"/>
  <c r="F16" i="8"/>
  <c r="F17" i="8"/>
  <c r="F18" i="8"/>
  <c r="F54" i="8"/>
  <c r="F21" i="8"/>
  <c r="F49" i="8"/>
  <c r="F50" i="8"/>
  <c r="F24" i="8"/>
  <c r="F57" i="8"/>
  <c r="F26" i="8"/>
  <c r="F28" i="8"/>
  <c r="F58" i="8"/>
  <c r="F59" i="8"/>
  <c r="F29" i="8"/>
  <c r="F61" i="8"/>
  <c r="F65" i="8"/>
  <c r="F64" i="8"/>
  <c r="F31" i="8"/>
  <c r="F33" i="8"/>
  <c r="F34" i="8"/>
  <c r="F35" i="8"/>
  <c r="F36" i="8"/>
  <c r="F37" i="8"/>
  <c r="F68" i="8"/>
  <c r="F66" i="8"/>
  <c r="F51" i="8"/>
</calcChain>
</file>

<file path=xl/sharedStrings.xml><?xml version="1.0" encoding="utf-8"?>
<sst xmlns="http://schemas.openxmlformats.org/spreadsheetml/2006/main" count="318" uniqueCount="210">
  <si>
    <t>5 метров</t>
  </si>
  <si>
    <t>10 метров</t>
  </si>
  <si>
    <t>Фото</t>
  </si>
  <si>
    <t>Профессиональные</t>
  </si>
  <si>
    <t>М2Медиа 7"</t>
  </si>
  <si>
    <t>MIC</t>
  </si>
  <si>
    <t>15 метров</t>
  </si>
  <si>
    <t>особенности</t>
  </si>
  <si>
    <t>IP камера</t>
  </si>
  <si>
    <t>Цена, руб, 
с НДС 20%</t>
  </si>
  <si>
    <t>фото</t>
  </si>
  <si>
    <t>20 метров</t>
  </si>
  <si>
    <t>+280</t>
  </si>
  <si>
    <t>Видеохостинг "М2Медиа"</t>
  </si>
  <si>
    <t>Сертифицировано по ПП969. Видео в режиме онлайн, просмотр через браузер и локальная версия, геолокация, сохранение трека, хранение видеоархива на регистраторе, облачном или локальном сервере, выгрузка по WiFi, удаленный просмотр и сохранение записей на локальный ПК</t>
  </si>
  <si>
    <t>Ex</t>
  </si>
  <si>
    <t>25 метров</t>
  </si>
  <si>
    <t>Кабель для соединения регистратора с AHD-камерой или монитором. Удлинитель авиационного разъема GX16 4PIN.</t>
  </si>
  <si>
    <t>0 р/мес</t>
  </si>
  <si>
    <t xml:space="preserve"> 1200р.</t>
  </si>
  <si>
    <t>Характеристики</t>
  </si>
  <si>
    <t>квадратная микро камера водонепроницаемая, пластиковый корпус, черный цвет. Угол обзора 120°, функция Starlight</t>
  </si>
  <si>
    <t>+750</t>
  </si>
  <si>
    <t>встроенный микрофон</t>
  </si>
  <si>
    <t>Серверная лицензия "М2Медиа.Видео" на подключение 1 ТС</t>
  </si>
  <si>
    <t>М2Медиа 10"</t>
  </si>
  <si>
    <t>Доп. опции</t>
  </si>
  <si>
    <t>Автоматический подогрев жесткого диска видеорегистратора для обеспечения уверенной записи в условиях сурового климатат</t>
  </si>
  <si>
    <t>размер 4", металлический корпус, внутренняя установка, защищена от внешней регулировки, функция Starlight, белый цвет, угол обзора 80/100/120°)</t>
  </si>
  <si>
    <t>размер 1,5", курсовое исполнение, металлический корпус, козырек, функция Starlight, возможна наружная установка,  угол обзора 80/100/120°)</t>
  </si>
  <si>
    <t xml:space="preserve">Исполнение:
 IP камера </t>
  </si>
  <si>
    <t>размер 4", для установки на цистерну. металлический корпус, функция Starlight. Наружняя установка. Сертификат взрывозащиты 1Ex d (CE). Цвет металл, угол обзора 90-110°)</t>
  </si>
  <si>
    <t>"М2Медиа-Flagman"</t>
  </si>
  <si>
    <t>Бортовой мини-ПК с широким функционалом. ОС Android. Встроенные модули GPS/ГЛОНАСС+4G, дисплей 8" TFT LCD HD TOUCHSCREEN. Встроенный трекер с передачей в Wialon. Возможность подключения оффлайн-регистраторов "М2Медиа" для обеспечения  передачи координат и видеопотока в ПО "М2Медиа.Видео". Подключение к видеорегистратору в качестве монитора водителя, взаимодействие  с системой безналичной оплаты, датчиками пассажиропотока, прямое подключение до 4 видеокамер. Крепление подвесное/настенное/панель.  
загрузка машрутов и аудиофайлов по USB, через SD-карту, 4G. Трансляция информации на табло по RS-232, RS-485. RFID, TTS, IC, встроенный усилитель,  динамик, микрофон, CAN,  8 тревожных входов
питание 8-36В.</t>
  </si>
  <si>
    <t>и информирования</t>
  </si>
  <si>
    <t>на транспорте</t>
  </si>
  <si>
    <t>автоматический подогрев HDD</t>
  </si>
  <si>
    <t>Медиапанель "М2Медиа"</t>
  </si>
  <si>
    <t>Медиапанель Full HD для информирования пассажиров о движении по маршруту и отображения  социальной/коммерческой таргетированной рекламы. ОС Android. Встроенные модули GPS/ГЛОНАСС+4G (опционально), встроенный медиабокс.  Размер 21", 28,6", 32", кастомизированный размер под заказ. Подключение к автоинформатору "М2Медиа",  Крепление потолочное/кастомизированное.
загрузка информации по 4G/Ethernet/USB/RS-485.  Самодиагностика, автовосстановление при потере питания.
питание 8-36В.</t>
  </si>
  <si>
    <t>по запросу</t>
  </si>
  <si>
    <t>пассажиропоток</t>
  </si>
  <si>
    <t>Кабель AHD растягивающийся
 (перекидка для прицепа)</t>
  </si>
  <si>
    <t>Дисплей-Регистратор 
"М2Медиа-Compact" 7"</t>
  </si>
  <si>
    <t>Мониторы</t>
  </si>
  <si>
    <t>Варианты использования ПО видеомониторинга транспорта</t>
  </si>
  <si>
    <r>
      <rPr>
        <b/>
        <sz val="10"/>
        <rFont val="Calibri"/>
        <family val="2"/>
      </rPr>
      <t>Монитор-регистратор</t>
    </r>
    <r>
      <rPr>
        <sz val="10"/>
        <rFont val="Calibri"/>
        <family val="2"/>
      </rPr>
      <t xml:space="preserve"> 7". 
Прямое подключение до 2 камер (4 камер -опционально) до 960p каждая, поддержка SD-карты до 128Гб. 
Разрешение 1280 * 600.
Цифровой экран LCD HD TFT, 
система: PAL / NTSC. 
Рабочее напряжение: DC 12-24V 1A
Потребляемая мощность: 5 Вт</t>
    </r>
  </si>
  <si>
    <r>
      <t>*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Сроки поставки: от 1 до 15 рабочих дней в зависимости от текущей загрузки, объема заказа и наличия оборудования на складе.</t>
    </r>
  </si>
  <si>
    <t xml:space="preserve"> Видеокамера "М2Медиа-IP". Выберите исполнение корпуса (выше) для камер IP. Цены на проектные видеорегистраторы, поддерживающие только IP-видеокамеры, уточняйте у менеджера</t>
  </si>
  <si>
    <t>micro
 "бабочка"</t>
  </si>
  <si>
    <t>front
micro</t>
  </si>
  <si>
    <t>бортовая</t>
  </si>
  <si>
    <t>front</t>
  </si>
  <si>
    <t>купольная 4"</t>
  </si>
  <si>
    <t>купольная 1,5"</t>
  </si>
  <si>
    <t>стандарт</t>
  </si>
  <si>
    <t>онлайн</t>
  </si>
  <si>
    <t>комплект 3 камеры                                                 Full HD</t>
  </si>
  <si>
    <t>комплект 2 камеры                                       Full HD</t>
  </si>
  <si>
    <t xml:space="preserve"> комплект 4 камеры</t>
  </si>
  <si>
    <t xml:space="preserve"> комплект 5 камер</t>
  </si>
  <si>
    <t xml:space="preserve"> комплект 6 камер</t>
  </si>
  <si>
    <t>комплект 1 камера                                       Full HD</t>
  </si>
  <si>
    <t>полиция</t>
  </si>
  <si>
    <t>каршеринг</t>
  </si>
  <si>
    <t>строительная техника</t>
  </si>
  <si>
    <t>малая техника ЖКХ</t>
  </si>
  <si>
    <t>подъемник</t>
  </si>
  <si>
    <t>маршрутное такси</t>
  </si>
  <si>
    <t>такси</t>
  </si>
  <si>
    <t>рефрижератор</t>
  </si>
  <si>
    <t>скорая помощь</t>
  </si>
  <si>
    <t>вывоз ТБО</t>
  </si>
  <si>
    <t>техника ЖКХ</t>
  </si>
  <si>
    <t>доставка</t>
  </si>
  <si>
    <t>сельхозтехника</t>
  </si>
  <si>
    <t>тракторы</t>
  </si>
  <si>
    <t>бульдозер</t>
  </si>
  <si>
    <t>карьер</t>
  </si>
  <si>
    <t>бензовоз</t>
  </si>
  <si>
    <t>грузоперевозки</t>
  </si>
  <si>
    <t>заказной автобус</t>
  </si>
  <si>
    <t>школьный автобус</t>
  </si>
  <si>
    <t>учебный авто</t>
  </si>
  <si>
    <t>городской автобус</t>
  </si>
  <si>
    <t>трамвай</t>
  </si>
  <si>
    <t>троллейбус</t>
  </si>
  <si>
    <t>инкассация</t>
  </si>
  <si>
    <t>трамвай сдвоенный</t>
  </si>
  <si>
    <t>вагон метро</t>
  </si>
  <si>
    <t>вагон пассажирский РЖД</t>
  </si>
  <si>
    <t>Облачное хранилище записей на видеохостинге "М2Медиа"</t>
  </si>
  <si>
    <t>900 р/мес
за 10Гб</t>
  </si>
  <si>
    <t>Дисплей-Регистратор 
"М2Медиа-Compact" 7" WiFi</t>
  </si>
  <si>
    <t>пассажирские перевозки
 средней вместимости</t>
  </si>
  <si>
    <t>автобус большой
 вместимости трехдверный</t>
  </si>
  <si>
    <t>Артикул</t>
  </si>
  <si>
    <t>+WiFi</t>
  </si>
  <si>
    <t xml:space="preserve">системы видеонаблюдения, </t>
  </si>
  <si>
    <t xml:space="preserve">аналитики </t>
  </si>
  <si>
    <t>Модификация</t>
  </si>
  <si>
    <t xml:space="preserve"> 367, 481</t>
  </si>
  <si>
    <r>
      <t xml:space="preserve">                 СЕРТИФИЦИРОВАННЫЕ ТИПОВЫЕ КОМПЛЕКТЫ 
</t>
    </r>
    <r>
      <rPr>
        <b/>
        <sz val="18"/>
        <color theme="4"/>
        <rFont val="Arial"/>
        <family val="2"/>
      </rPr>
      <t xml:space="preserve">                         </t>
    </r>
    <r>
      <rPr>
        <b/>
        <sz val="16"/>
        <color theme="4"/>
        <rFont val="Arial"/>
        <family val="2"/>
      </rPr>
      <t>(возможно увеличение количества камер и расширение функционала для каждого комплекта)</t>
    </r>
  </si>
  <si>
    <t>Центральный Склад:
г.Москва, ул. Новоорловская, д. 5Б
Тел: 8 (800) 222-68-65
sales@m2media.online 
www.m2media.ru</t>
  </si>
  <si>
    <t>Двухканальный регистратор со встроенными в корпус 2 камерами с широким углом обзора 145 градусов (фронтальной и на водителя). Крепление на лобовое стекло, питание от прикуривателя
Легкая смена режимов записи/снимка по нажатию/удаленной трансляции.
Удобное крепление, возможность подключения выносной видеокамеры.
Возможна удаленная трансляция по  4G. Технология двойного потока
Поддержка GPS / ГЛОНАСС - привязка видеозаписи к местоположению.
Поддержка  SD карты до 256 Гб
Возможность удаленного просмотра онлайн, воспроизведения предыдущих записей, удаленная загрузка, прослушка</t>
  </si>
  <si>
    <t>+GPS/ГЛОНАСС+4G+WiFI</t>
  </si>
  <si>
    <t>Носимый видеорегистратор (версии со встроенной и выносной камерой). Максимальное разрешение 1296p (30к/с). Пылевлагозащита IP65.
Легкая смена режимов записи/снимка по нажатию/удаленной трансляции.
Удобное крепление, выносная видеокамера.
Встроенная LiOh батарея.
Возможна удаленная трансляция и выгрузка по  4G/WiFI. Аккумулятор большой емкости 5500МАч (версия со встроенной камерой). Поддержка GPS / ГЛОНАСС - привязка видеозаписи к местоположению.
Поддержка Bluetooth-гарнитуры, наушников, Bluetooth-микрофона.
Поддержка  Micro-TF карты до 256 Гб (для версии с выносной камерой), либо встроеннвя память 128Гб (для версии со встроенной камерой)
Возможность удаленного просмотра онлайн, воспроизведения предыдущих записей, удаленная загрузка, прослушка</t>
  </si>
  <si>
    <t>система  ADAS+DSM</t>
  </si>
  <si>
    <t>250 р/мес</t>
  </si>
  <si>
    <t>Предоставление видеохостинга + сим-карты Мегафон с включенным трафиком 10Гб, в месяц</t>
  </si>
  <si>
    <t>Предоставление видеохостинга + сим-карты Мегафон с включенным полным безлимитом трафика от Мегафон Premium по всей территории  России (кроме Крыма),  в месяц</t>
  </si>
  <si>
    <t>850 р/мес</t>
  </si>
  <si>
    <r>
      <rPr>
        <b/>
        <sz val="10"/>
        <rFont val="Calibri"/>
        <family val="2"/>
      </rPr>
      <t>Монитор-регистратор</t>
    </r>
    <r>
      <rPr>
        <sz val="10"/>
        <rFont val="Calibri"/>
        <family val="2"/>
      </rPr>
      <t xml:space="preserve"> 7" в комплекте с двумя  беспроводными WiFi видеокамерами 960p ( 4 камеры - опционально). 
Прямое подключение по WiFi в радиусе до 50м до 4 камер до 960p каждая, поддержка SD-карты до 256Гб. 
Разрешение 1280 * 600.
Цифровой экран LCD HD TFT, 
система: PAL / NTSC. 
Рабочее напряжение: 9-36В 1A.</t>
    </r>
  </si>
  <si>
    <t>Мобильные видеорегистраторы "М2Медиа-1080p" (v.2.0) 2/4/5/9 каналов. Носители SD/HDD/SSD. Сертификат ПП969</t>
  </si>
  <si>
    <t>Кабель-переходник (растягивается до 5м) с разъемами AHD для перекидки на прицеп на 2 видеокамеры (4-опционально), авиаразъемы GX16: разветвление 8PIN/2*4PIN + ответные разъемы для крепления к прицепу и тягачу с автоматическим закрытие разъемов при разъединении по ДОПОГ и ГОСТ Р)</t>
  </si>
  <si>
    <t>Кабели и аксессуары</t>
  </si>
  <si>
    <t>"М2Медиа"-ИБП</t>
  </si>
  <si>
    <t>Источник бесперебойного питания видеорегистратора для обеспечения автономной видеозаписи до 8 часов после выключения двигателя. Автоматическая зарядка при включении двигателя ТС. Питание от сети 12В или 24В. 2 встроенные АКБ (емкостью по 7 А/ч каждая). опционально: 4 встроенные АКБ. Габариты: 220х240х150мм</t>
  </si>
  <si>
    <t>Внешний совмещенный навигационный модуль GPS/ГЛОНАСС с антенной. Предназначен для дооснащения видеорегистраторов "М2Медиа-1080р", установленных ранее без навигационного модуля. Подключение к видеорегистратору по RS-232, поддержка протокола  NMEA-0183</t>
  </si>
  <si>
    <t>GPS/ГЛОНАСС</t>
  </si>
  <si>
    <t>Промышленный 4G-роутер</t>
  </si>
  <si>
    <t>Автомобильный монитор, размер  10,1"  
Антибликовый козырек.
Разрешение: 1280*600
Цифровой экран LCD HD IPS, 
система: PAL / NTSC. 
Рабочее напряжение: DC 12-24V 1A. Потребляемая мощность: 5 Вт. (touchscreen, металлический корпус, - опционально)</t>
  </si>
  <si>
    <t>Промышленный 4G-роутер IRZ RL. 4G, скорость до 100Мб/с.
Поддержка двух SIM-карт.
1хEthernet порт –10/100, LAN/WAN
PPTP, L2TPv2/v3, GRE, OpenVPN, EoIP.</t>
  </si>
  <si>
    <t>Видеохостинг "М2Медиа.Видео" + сим-карта с трафиком 10Гб</t>
  </si>
  <si>
    <t>Видеохостинг "М2Медиа.Видео" + сим-карта с трафиком БЕЗЛИМИТ Мегафон  Premium</t>
  </si>
  <si>
    <t>Система контроля и помощи водителю. Аналитический модуль (AI) встраивается в видеорегистратор "М2Медиа". 
Обнаружение и предупреждение:
- о курении за рулем
- усталости водителя
- разговорах по телефону
- отвлечении от дороги
- несоблюдении дорожной разметки
- опасности столкновения с другими ТС, пешеходами
- передача информации диспетчеру в режиме «онлайн»</t>
  </si>
  <si>
    <t>Доп. позиции</t>
  </si>
  <si>
    <t>97</t>
  </si>
  <si>
    <t>разрешение 1080p (ПП969)</t>
  </si>
  <si>
    <t>Бортовая камера для установке на кабине ТС. Разрешение 1080p. Сертификат ПП969, размер 3", металлический корпус, пылевлагозащищенная, виброзащита IK10.
функция Starlight,  наружная установка. черный цвет, угол обзора 80/120°)</t>
  </si>
  <si>
    <t>Купольная, размер 1,5", Разрешение 1080p. Сертификат ПП969, металлический корпус, функция Starlight, возможны наружная и внутренняя установка. Белый (по-умолчанию) или черный цвет, угол обзора 80/100/120°)</t>
  </si>
  <si>
    <t>Двусторонняя камера со встроенным микрофоном для одновременного  наблюдения за дорогой и водителем. Размер 4", Разрешение 1080p. Сертификат ПП969, Черный цвет. Встроенный микрофон. Угол обзора 80/120°, функция Starlight</t>
  </si>
  <si>
    <t>3 метра</t>
  </si>
  <si>
    <t xml:space="preserve">Взрывозащищенный кожух (Российский сертификат взрывозащиты Ex d) для размещения на цистерне (перевозка опасных грузов) купольной  видеокамеры "М2Медиа" 1,5",   металлический корпус. Наружная установка. </t>
  </si>
  <si>
    <t>Автомобильный монитор 7"   Антибликовый козырек.
Разрешение: 1280*600.
Цифровой экран с IPS-матрицей LCD HD, 
система: PAL / NTSC. 
Рабочее напряжение: DC 12-24V 1A. Потребляемая мощность: 5 Вт. (опционально: touchscreen, антивандальный металлический корпус, прямое подключение камер, SD карт)</t>
  </si>
  <si>
    <t>Поддержка встроенных модулей 4G/GPS/WiFi (опционально).
Встроенные ультраконденсаторы.
Выход VGA , пульт дистанционного управления. Встроенный G-сенсор.
Широкий диапазон напряжения 8-36В, низкое потребление.  
Поддержка до 4 каналов AHD 1080p (25к/с) + 1IP(25к/с).
Выходная мощность  12В/3А, осуществляет постоянное питание  камер,  LCD дисплея и  другого периферийного оборудования.
Вандалоустойчивый, пылезащищённый корпус.
Поддержка  1SD-карты (модификация 1SD до 256Гб.
Компактное исполнение.  Габариты 145 * 115 * 40мм
Защита от: перегрузки/ пониженного напряжения/ короткого замыкания/ от реверсирования. Автоматический сброс: система восстановится до состояния записи видео после включения питания; сбой питания не влияет на потерю записанного видео/аудио. Видео-сжатие H.264, H.265.</t>
  </si>
  <si>
    <t>HDD 5 каналов онлайн (GPS/ГЛОНАСС+4G)</t>
  </si>
  <si>
    <t>поддержка 1SD</t>
  </si>
  <si>
    <t>2-канальный (поддержка SD-карты)</t>
  </si>
  <si>
    <t>поддержка SD +4G+GPS+WiFi модули</t>
  </si>
  <si>
    <t>поддержка 1SD-карты</t>
  </si>
  <si>
    <t>Бюджетная пластиковая видеокамера со встроенным микрофоном. Разрешение 1080p. Сертификат ПП969, размер 1,5", внутренняя установка,
встроенная ИК подсветка, черный цвет, угол обзора 80/120°)</t>
  </si>
  <si>
    <t>микрокамера для установки в легковые авто, а также в качестве курсовой. Без ИК-подсветки для исключения засветки от лобового стекла. Водонепроницаемая, черный цвет, угол обзора 120°, функция Starlight</t>
  </si>
  <si>
    <t>купольная 1,5"
+микрофон</t>
  </si>
  <si>
    <t>Купольная, размер 1,5", Разрешение 1080p. Сертификат ПП969, металлический корпус, функция Starlight, внутренняя установка. Белый (по-умолчанию) или черный цвет, угол обзора 80/100/120°)</t>
  </si>
  <si>
    <t>купольная пластик 
+микрофон</t>
  </si>
  <si>
    <t>Встраиваемый в корпус любого видеорегистратора "М2Медиа" модуль WiFi  для автоматической/по расписанию передачи данных на сервер в автопарке</t>
  </si>
  <si>
    <t>https://www.m2media.ru/favouritequestions</t>
  </si>
  <si>
    <t>Прайс-лист для клиентов    ПП1640</t>
  </si>
  <si>
    <t xml:space="preserve">ВНИМАНИЕ! Руководство по подбору комплекта: </t>
  </si>
  <si>
    <t>HDD (5 каналов оффлайн )</t>
  </si>
  <si>
    <t>HDD (9 каналов оффлайн)</t>
  </si>
  <si>
    <t>HDD 9 каналов онлайн (GPS/ГЛОНАСС+4G)</t>
  </si>
  <si>
    <t>SD (5 каналов оффлайн)</t>
  </si>
  <si>
    <t>SD 5 каналов онлайн (GPS/ГЛОНАСС+4G)</t>
  </si>
  <si>
    <t>Промышленные видеокамеры для транспорта "М2Медиа-AHD", "М2Медиа-IP". Сертификат ПП969</t>
  </si>
  <si>
    <t>двусторонняя 
Front/Driver</t>
  </si>
  <si>
    <t>Видео в режиме онлайн, мобильные приложения, просмотр через браузер, геолокация, сохранение трeка за 150 дней, хранение видеоархива на регистраторе +1Гб в месяц на хостинге, удаленный просмотр и сохранение любого объема записей на локальный ПК</t>
  </si>
  <si>
    <t>Видео в режиме онлайн, хранение видео и аудиозаписей на хостинге, мобильные приложения, просмотр через браузер, геолокация, сохранение трека весь период хранения видео, резервное копирование видеоархива на серверах "М2Медиа", + хранение на регистраторе, удаленный просмотр и сохранение записей на локальный ПК</t>
  </si>
  <si>
    <t xml:space="preserve">Поддержка HDD/SSD (2,5-дюймового жесткого диска HDD или SSD максимальной емкостью до 2 ТБ + 1 SD-карты до 256Гб) ,  встроенных модулей 4G/GPS/WiFi (опционально). Высокая надежность, встроенные в основной корпус авиаразъемы (без переходников) для подключения видеокамер и дисплея. G-сенсор. Встроенные ультраконденсаторы. Встроенный автоподогрев жесткого диска для записи в условиях крайнего севера  (опционально)                                    
Поддержка 4-8 каналов AHD 1080р (25к/с) +1 канал IP 1080p (25к/с).
Выход VGA, пульт дистанционного управления.
Компактное исполнение. Габариты 190 * 160 * 60мм
Широкий диапазон напряжения 8-36V, низкое энергопотребление.  Видео-сжатие H.264, H.265.
Защита от: перегрузки/ пониженного напряжения/ короткого замыкания/ обратного подключения питания
Выходная мощность 12В/3А, осуществляет постоянное питание камер, LCD дисплея и другого периферийного оборудования, 1RS232, 1RS485, Ethernet,
USB разъем для подключения мыши, обновления ПО, выгрузки архива
Вандалоустойчивый  корпус.
Автоматический сброс: система автоматически восстановится до состояния записи видео после включения питания; сбой питания не влияет на сохранность записанного архива.
</t>
  </si>
  <si>
    <t>Стереокамера автоматического подсчета пассажиропотока на основе стереокамер. Подключение к видеорегистратору "М2Медиа-1080p" со встроенным аналитическим чипом AI (цена чипа включена в цену видеокамеры). Трансляция данных и отчетность в едином ПО "М2Медиа.Видео"</t>
  </si>
  <si>
    <r>
      <t>*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 xml:space="preserve">Гарантия на оборудование - 12 месяцев с момента поставки. Расширенная гарантия под крупные проекты до 24 месяцев. </t>
    </r>
  </si>
  <si>
    <t>пассажиропоток (за одну дверь в месяц)</t>
  </si>
  <si>
    <t>Встраиваемый в видеокамеру чувствительный микрофон для ведения синхронной аудиозаписи</t>
  </si>
  <si>
    <t>Поддержка 2SD-карт (до 256Гб каждая), встроенных модулей 4G/GPS/WiFi (опционально). Встроенные ультраконденсаторы.
Выход VGA , 4PIN A/V out, Ethernet. пульт дистанционного управления. Встроенный G-сенсор. Широкий диапазон напряжения 8-36В, низкое энергопотребление.  
Поддержка 4 каналов AHD 1080p (25к/с) + 1IP(25к/с).
Выходная мощность  12В/3А, осуществляет постоянное питание  камер,  LCD дисплея и  другого периферийного оборудования.
Вандалоустойчивый, пылезащищённый корпус.
Компактное исполнение.  Габариты 145 * 115 * 40мм
Защита от: перегрузки/ пониженного напряжения/ короткого замыкания/ от реверсирования. Автоматический сброс: система восстановится до состояния записи видео после включения питания; сбой питания не влияет на потерю записанного видео/аудио. Видео-сжатие H.264, H.265.</t>
  </si>
  <si>
    <t>Профессиональные
системы видеонаблюдения,
аналитики 
и информирования на транспорте</t>
  </si>
  <si>
    <t>подсистема оповещения и связи</t>
  </si>
  <si>
    <t>Подсистема оповещения и связи. Сертифицирована по ПП969 в составе системы "М2Медиа.Видео+" соответствии с требованиями Постановления Правительства 1640 от 08.10.2020г. Применима только в составе с онлайн-видеорегистраторами "М2Медиа-1080p". Обеспечение двусторонней связи  диспетчера и контролирующих органов с водителем посредством сертифицированного ПО "М2Медиа.Видео".</t>
  </si>
  <si>
    <t>кабель 5м</t>
  </si>
  <si>
    <t>кабель 10м</t>
  </si>
  <si>
    <t>видеокамера на водителя</t>
  </si>
  <si>
    <t>видеокамера на кабине на груз</t>
  </si>
  <si>
    <t>жесткий диск 1Тб с виброзащитой</t>
  </si>
  <si>
    <t>Цена с учетом НДС20%</t>
  </si>
  <si>
    <t>Опасный груз оффлайн</t>
  </si>
  <si>
    <t>Наименование</t>
  </si>
  <si>
    <t>видеорегистратор "М2Медиа-1080р"</t>
  </si>
  <si>
    <t>ИТОГО:</t>
  </si>
  <si>
    <t>Опасный груз онлайн</t>
  </si>
  <si>
    <t>дополнительная камера на груз</t>
  </si>
  <si>
    <t>+</t>
  </si>
  <si>
    <t>дополнительная камера на дорогу</t>
  </si>
  <si>
    <t xml:space="preserve">подсистема оповещения и связи </t>
  </si>
  <si>
    <r>
      <t xml:space="preserve">                 СЕРТИФИЦИРОВАННЫЕ ТИПОВЫЕ  КОМПЛЕКТЫ ПО ПОСТАНОВЛЕНИЮ 1640
</t>
    </r>
    <r>
      <rPr>
        <b/>
        <sz val="18"/>
        <color theme="4"/>
        <rFont val="Arial"/>
        <family val="2"/>
      </rPr>
      <t xml:space="preserve">                        </t>
    </r>
    <r>
      <rPr>
        <b/>
        <sz val="16"/>
        <color theme="4"/>
        <rFont val="Arial"/>
        <family val="2"/>
      </rPr>
      <t>(возможно увеличение количества камер и расширение функционала для каждого комплекта)</t>
    </r>
  </si>
  <si>
    <t>регистратор SD,
одинарная/двусторонняя 
видеокамера с микрофоном 
на водителя/дорогу/зону контроля
кабель 5м</t>
  </si>
  <si>
    <t xml:space="preserve">регистратор SD,
видеокамера с микрофоном на водителя/дорогу,
видеокамера контроля 
дверей/груза/работы механизма
(установленная снаружи/внутри ТС),
кабель 5м, кабель 10м </t>
  </si>
  <si>
    <t xml:space="preserve">регистратор HDD/SSD,
видеокамера с микрофоном на водителя/дорогу,
2 видеокамеры контроля груза/дверей 
(установленные снаружи/внутри ТС),
2 кабеля 5м, кабель 10м </t>
  </si>
  <si>
    <t xml:space="preserve">регистратор HDD/SSD,
видеокамера с микрофоном на водителя,
3 видеокамеры контроля дверей/дороги/груза
(установленные снаружи/внутри ТС),
2 кабеля 5м, 2 кабеля 10м </t>
  </si>
  <si>
    <t>регистратор HDD/SSD,
видеокамера с микрофоном на водителя,
4 видеокамеры контроля дверей/дороги/груза
(установленные снаружи/внутри ТС),
2 кабеля 5м, 2 кабеля 10м , кабель 15м</t>
  </si>
  <si>
    <t>регистратор HDD/SSD,
видеокамера с микрофоном на водителя,
4 видеокамеры контроля дверей/дороги/груза
(установленные снаружи/внутри ТС),
2 кабеля 5м, 3 кабеля 10м , кабель 15м</t>
  </si>
  <si>
    <t>Доп. опции:</t>
  </si>
  <si>
    <t xml:space="preserve">дисплей водителя </t>
  </si>
  <si>
    <t>Автобус малой вместимости оффлайн</t>
  </si>
  <si>
    <t>Автобус малой вместимости онлайн</t>
  </si>
  <si>
    <t>видеокамера на боковую дверь</t>
  </si>
  <si>
    <t>видеокамера на водителя и дверь</t>
  </si>
  <si>
    <t>дополнительная камера на дверь</t>
  </si>
  <si>
    <t>дополнительная камера на дорогу/назад</t>
  </si>
  <si>
    <t>видеокамера на переднюю дверь</t>
  </si>
  <si>
    <t>Автобус средней вместимости оффлайн</t>
  </si>
  <si>
    <t>Автобус средней вместимости онлайн</t>
  </si>
  <si>
    <t>видеокамера на заднюю дверь</t>
  </si>
  <si>
    <t>кабели 5м+5м+10м</t>
  </si>
  <si>
    <t>Автобус большой вместимости оффлайн</t>
  </si>
  <si>
    <t>Автобус большой вместимости онлайн</t>
  </si>
  <si>
    <t>кабели 5м+5м+10м+15м</t>
  </si>
  <si>
    <t>видеокамера на среднюю дверь</t>
  </si>
  <si>
    <t>видеокамера на среднюю  дверь</t>
  </si>
  <si>
    <t>452</t>
  </si>
  <si>
    <t>Подсистема аналитики пассажиропотока. 
Точность подсчета 99%. Работа основана на стандартных видеокамерах "М2Медиа-AHD" 1080p, подключенных к онлайн-регистратору "М2Медиа". Личный кабинет - веб-интерфейс, Автоматический анализ пассажиропотока с использованием анализа нейросетью сжатых видеозаписей с видеокамер, располагаемых над дверями. Для корректной работы системы необходимо подключение питания 12В при открытых дверях ТС на тревожные входы регистратора. Хранение видеозаписей на сервере для проверки точности подсчета - в течение месяца. Бессрочное хранение отчетов.</t>
  </si>
  <si>
    <t>цены указаны с учетом НДС20% и действительны до 30.09.2021г.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</si>
</sst>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_₽"/>
    <numFmt numFmtId="165" formatCode="#,##0\ &quot;₽&quot;"/>
  </numFmts>
  <fonts count="39"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26"/>
      <color theme="4"/>
      <name val="Arial"/>
      <family val="2"/>
    </font>
    <font>
      <sz val="12"/>
      <color theme="0"/>
      <name val="Arial"/>
      <family val="2"/>
    </font>
    <font>
      <sz val="10"/>
      <color theme="1"/>
      <name val="Arial"/>
      <family val="2"/>
      <charset val="204"/>
    </font>
    <font>
      <sz val="10"/>
      <color theme="1"/>
      <name val="Times New Roman"/>
      <family val="1"/>
    </font>
    <font>
      <sz val="8"/>
      <name val="Calibri"/>
      <family val="2"/>
      <charset val="204"/>
      <scheme val="minor"/>
    </font>
    <font>
      <sz val="10"/>
      <color theme="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Arial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b/>
      <sz val="10"/>
      <name val="Calibri"/>
      <family val="2"/>
    </font>
    <font>
      <b/>
      <sz val="18"/>
      <color theme="4"/>
      <name val="Arial"/>
      <family val="2"/>
    </font>
    <font>
      <i/>
      <sz val="11"/>
      <color indexed="8"/>
      <name val="Arial"/>
      <family val="2"/>
      <charset val="204"/>
    </font>
    <font>
      <i/>
      <sz val="10"/>
      <color indexed="8"/>
      <name val="Arial"/>
      <family val="2"/>
      <charset val="204"/>
    </font>
    <font>
      <i/>
      <sz val="10"/>
      <color indexed="8"/>
      <name val="Calibri"/>
      <family val="2"/>
      <charset val="204"/>
    </font>
    <font>
      <i/>
      <sz val="10"/>
      <name val="Calibri"/>
      <family val="2"/>
      <charset val="204"/>
    </font>
    <font>
      <i/>
      <sz val="10"/>
      <color theme="1"/>
      <name val="Calibri"/>
      <family val="2"/>
      <charset val="204"/>
    </font>
    <font>
      <i/>
      <sz val="1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2"/>
      <color theme="1"/>
      <name val="Calibri"/>
      <family val="2"/>
    </font>
    <font>
      <b/>
      <sz val="16"/>
      <color theme="4"/>
      <name val="Arial"/>
      <family val="2"/>
    </font>
    <font>
      <sz val="12"/>
      <color indexed="8"/>
      <name val="Arial"/>
      <family val="2"/>
    </font>
    <font>
      <sz val="14"/>
      <color theme="0"/>
      <name val="Arial"/>
      <family val="2"/>
    </font>
    <font>
      <u/>
      <sz val="14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i/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4" fillId="0" borderId="0" applyNumberFormat="0" applyFill="0" applyBorder="0" applyAlignment="0" applyProtection="0"/>
  </cellStyleXfs>
  <cellXfs count="283">
    <xf numFmtId="0" fontId="0" fillId="0" borderId="0" xfId="0"/>
    <xf numFmtId="0" fontId="2" fillId="0" borderId="0" xfId="0" applyFont="1" applyBorder="1"/>
    <xf numFmtId="0" fontId="3" fillId="0" borderId="0" xfId="0" applyFont="1" applyBorder="1" applyAlignment="1">
      <alignment vertical="center"/>
    </xf>
    <xf numFmtId="0" fontId="2" fillId="0" borderId="0" xfId="0" applyFont="1"/>
    <xf numFmtId="49" fontId="2" fillId="0" borderId="0" xfId="0" applyNumberFormat="1" applyFont="1"/>
    <xf numFmtId="0" fontId="6" fillId="0" borderId="0" xfId="0" applyFont="1"/>
    <xf numFmtId="49" fontId="6" fillId="0" borderId="0" xfId="0" applyNumberFormat="1" applyFont="1"/>
    <xf numFmtId="0" fontId="10" fillId="0" borderId="0" xfId="0" applyFont="1" applyAlignment="1">
      <alignment horizontal="left" vertical="center" indent="3"/>
    </xf>
    <xf numFmtId="0" fontId="6" fillId="0" borderId="10" xfId="0" applyFont="1" applyBorder="1"/>
    <xf numFmtId="0" fontId="6" fillId="0" borderId="16" xfId="0" applyFont="1" applyBorder="1"/>
    <xf numFmtId="0" fontId="2" fillId="0" borderId="1" xfId="0" applyFont="1" applyBorder="1"/>
    <xf numFmtId="49" fontId="4" fillId="5" borderId="19" xfId="0" applyNumberFormat="1" applyFont="1" applyFill="1" applyBorder="1" applyAlignment="1">
      <alignment horizontal="center" vertical="center"/>
    </xf>
    <xf numFmtId="49" fontId="4" fillId="5" borderId="20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horizontal="center" vertical="center" wrapText="1"/>
    </xf>
    <xf numFmtId="49" fontId="18" fillId="5" borderId="1" xfId="0" applyNumberFormat="1" applyFon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/>
    </xf>
    <xf numFmtId="2" fontId="16" fillId="0" borderId="1" xfId="1" applyNumberFormat="1" applyFont="1" applyFill="1" applyBorder="1" applyAlignment="1">
      <alignment vertical="top" wrapText="1"/>
    </xf>
    <xf numFmtId="0" fontId="19" fillId="0" borderId="1" xfId="2" applyFont="1" applyBorder="1" applyAlignment="1">
      <alignment horizontal="center" vertical="center" wrapText="1"/>
    </xf>
    <xf numFmtId="2" fontId="16" fillId="0" borderId="1" xfId="1" applyNumberFormat="1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top" wrapText="1" indent="1"/>
    </xf>
    <xf numFmtId="0" fontId="19" fillId="5" borderId="1" xfId="2" applyFont="1" applyFill="1" applyBorder="1" applyAlignment="1">
      <alignment horizontal="center" vertical="center" wrapText="1"/>
    </xf>
    <xf numFmtId="0" fontId="6" fillId="0" borderId="10" xfId="0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left" vertical="center" wrapText="1"/>
    </xf>
    <xf numFmtId="0" fontId="6" fillId="0" borderId="9" xfId="0" applyFont="1" applyBorder="1" applyAlignment="1">
      <alignment horizontal="center"/>
    </xf>
    <xf numFmtId="0" fontId="16" fillId="0" borderId="5" xfId="0" applyFont="1" applyBorder="1" applyAlignment="1">
      <alignment horizontal="left" vertical="top" wrapText="1"/>
    </xf>
    <xf numFmtId="0" fontId="4" fillId="5" borderId="27" xfId="0" applyFont="1" applyFill="1" applyBorder="1" applyAlignment="1">
      <alignment horizontal="center" vertical="center" wrapText="1"/>
    </xf>
    <xf numFmtId="164" fontId="17" fillId="0" borderId="13" xfId="0" applyNumberFormat="1" applyFont="1" applyBorder="1" applyAlignment="1">
      <alignment horizontal="center" vertical="center"/>
    </xf>
    <xf numFmtId="0" fontId="2" fillId="0" borderId="24" xfId="0" applyFont="1" applyBorder="1"/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16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left" vertical="top" wrapText="1" indent="1"/>
    </xf>
    <xf numFmtId="2" fontId="16" fillId="5" borderId="1" xfId="1" applyNumberFormat="1" applyFont="1" applyFill="1" applyBorder="1" applyAlignment="1">
      <alignment horizontal="left" vertical="center" wrapText="1"/>
    </xf>
    <xf numFmtId="0" fontId="19" fillId="0" borderId="1" xfId="2" applyFont="1" applyFill="1" applyBorder="1" applyAlignment="1">
      <alignment horizontal="center" vertical="center" wrapText="1"/>
    </xf>
    <xf numFmtId="2" fontId="16" fillId="5" borderId="1" xfId="1" applyNumberFormat="1" applyFont="1" applyFill="1" applyBorder="1" applyAlignment="1">
      <alignment vertical="top" wrapText="1"/>
    </xf>
    <xf numFmtId="49" fontId="17" fillId="5" borderId="1" xfId="0" applyNumberFormat="1" applyFont="1" applyFill="1" applyBorder="1" applyAlignment="1">
      <alignment vertical="top" wrapText="1"/>
    </xf>
    <xf numFmtId="0" fontId="0" fillId="5" borderId="1" xfId="0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2" fontId="16" fillId="5" borderId="17" xfId="1" applyNumberFormat="1" applyFont="1" applyFill="1" applyBorder="1" applyAlignment="1">
      <alignment horizontal="left" vertical="center" wrapText="1"/>
    </xf>
    <xf numFmtId="49" fontId="17" fillId="5" borderId="4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left" vertical="top" wrapText="1"/>
    </xf>
    <xf numFmtId="49" fontId="17" fillId="0" borderId="1" xfId="0" applyNumberFormat="1" applyFont="1" applyBorder="1" applyAlignment="1">
      <alignment horizontal="center" vertical="center" wrapText="1"/>
    </xf>
    <xf numFmtId="0" fontId="18" fillId="5" borderId="1" xfId="0" quotePrefix="1" applyNumberFormat="1" applyFont="1" applyFill="1" applyBorder="1" applyAlignment="1">
      <alignment horizontal="center" vertical="center"/>
    </xf>
    <xf numFmtId="0" fontId="2" fillId="0" borderId="31" xfId="0" applyFont="1" applyBorder="1"/>
    <xf numFmtId="49" fontId="24" fillId="5" borderId="2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25" fillId="5" borderId="1" xfId="0" quotePrefix="1" applyNumberFormat="1" applyFont="1" applyFill="1" applyBorder="1" applyAlignment="1">
      <alignment horizontal="center" vertical="center"/>
    </xf>
    <xf numFmtId="0" fontId="25" fillId="5" borderId="1" xfId="0" applyNumberFormat="1" applyFont="1" applyFill="1" applyBorder="1" applyAlignment="1">
      <alignment horizontal="center" vertical="center"/>
    </xf>
    <xf numFmtId="49" fontId="26" fillId="5" borderId="1" xfId="0" applyNumberFormat="1" applyFont="1" applyFill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/>
    </xf>
    <xf numFmtId="164" fontId="27" fillId="5" borderId="1" xfId="0" applyNumberFormat="1" applyFont="1" applyFill="1" applyBorder="1" applyAlignment="1">
      <alignment horizontal="center" vertical="center"/>
    </xf>
    <xf numFmtId="164" fontId="27" fillId="0" borderId="1" xfId="0" applyNumberFormat="1" applyFont="1" applyFill="1" applyBorder="1" applyAlignment="1">
      <alignment horizontal="center" vertical="center"/>
    </xf>
    <xf numFmtId="49" fontId="27" fillId="5" borderId="33" xfId="0" applyNumberFormat="1" applyFont="1" applyFill="1" applyBorder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164" fontId="31" fillId="4" borderId="13" xfId="0" applyNumberFormat="1" applyFont="1" applyFill="1" applyBorder="1" applyAlignment="1">
      <alignment horizontal="center" vertical="center"/>
    </xf>
    <xf numFmtId="164" fontId="31" fillId="5" borderId="13" xfId="0" applyNumberFormat="1" applyFont="1" applyFill="1" applyBorder="1" applyAlignment="1">
      <alignment horizontal="center" vertical="center"/>
    </xf>
    <xf numFmtId="164" fontId="31" fillId="0" borderId="13" xfId="0" applyNumberFormat="1" applyFont="1" applyFill="1" applyBorder="1" applyAlignment="1">
      <alignment horizontal="center" vertical="center"/>
    </xf>
    <xf numFmtId="164" fontId="31" fillId="0" borderId="13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31" fillId="5" borderId="13" xfId="0" applyFont="1" applyFill="1" applyBorder="1" applyAlignment="1">
      <alignment horizontal="center" vertical="center" wrapText="1"/>
    </xf>
    <xf numFmtId="0" fontId="31" fillId="0" borderId="13" xfId="0" applyFont="1" applyFill="1" applyBorder="1" applyAlignment="1">
      <alignment horizontal="center" vertical="center"/>
    </xf>
    <xf numFmtId="0" fontId="31" fillId="5" borderId="18" xfId="0" applyFont="1" applyFill="1" applyBorder="1" applyAlignment="1">
      <alignment horizontal="center" vertical="center"/>
    </xf>
    <xf numFmtId="164" fontId="31" fillId="5" borderId="34" xfId="0" applyNumberFormat="1" applyFont="1" applyFill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 wrapText="1"/>
    </xf>
    <xf numFmtId="0" fontId="25" fillId="4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49" fontId="27" fillId="0" borderId="4" xfId="0" applyNumberFormat="1" applyFont="1" applyBorder="1" applyAlignment="1">
      <alignment horizontal="center" vertical="center" wrapText="1"/>
    </xf>
    <xf numFmtId="0" fontId="27" fillId="5" borderId="4" xfId="0" applyNumberFormat="1" applyFont="1" applyFill="1" applyBorder="1" applyAlignment="1">
      <alignment horizontal="center" vertical="center"/>
    </xf>
    <xf numFmtId="0" fontId="27" fillId="0" borderId="1" xfId="0" applyNumberFormat="1" applyFont="1" applyBorder="1" applyAlignment="1">
      <alignment horizontal="center" vertical="center"/>
    </xf>
    <xf numFmtId="0" fontId="27" fillId="5" borderId="1" xfId="0" applyNumberFormat="1" applyFont="1" applyFill="1" applyBorder="1" applyAlignment="1">
      <alignment horizontal="center" vertical="center"/>
    </xf>
    <xf numFmtId="0" fontId="2" fillId="7" borderId="0" xfId="0" applyFont="1" applyFill="1"/>
    <xf numFmtId="0" fontId="0" fillId="6" borderId="10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165" fontId="0" fillId="6" borderId="10" xfId="0" applyNumberFormat="1" applyFill="1" applyBorder="1" applyAlignment="1">
      <alignment horizontal="center" vertical="center"/>
    </xf>
    <xf numFmtId="165" fontId="0" fillId="5" borderId="13" xfId="0" applyNumberFormat="1" applyFill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2" fillId="0" borderId="21" xfId="0" applyFont="1" applyBorder="1"/>
    <xf numFmtId="0" fontId="2" fillId="0" borderId="22" xfId="0" applyFont="1" applyBorder="1"/>
    <xf numFmtId="0" fontId="14" fillId="0" borderId="24" xfId="2" applyBorder="1" applyAlignment="1">
      <alignment horizontal="center" wrapText="1"/>
    </xf>
    <xf numFmtId="0" fontId="7" fillId="0" borderId="22" xfId="0" applyFont="1" applyBorder="1" applyAlignment="1">
      <alignment vertical="top" wrapText="1"/>
    </xf>
    <xf numFmtId="0" fontId="23" fillId="0" borderId="22" xfId="0" applyFont="1" applyBorder="1" applyAlignment="1">
      <alignment horizontal="center" vertical="center" wrapText="1"/>
    </xf>
    <xf numFmtId="0" fontId="6" fillId="7" borderId="0" xfId="0" applyFont="1" applyFill="1"/>
    <xf numFmtId="49" fontId="2" fillId="7" borderId="0" xfId="0" applyNumberFormat="1" applyFont="1" applyFill="1"/>
    <xf numFmtId="49" fontId="30" fillId="7" borderId="0" xfId="0" applyNumberFormat="1" applyFont="1" applyFill="1" applyAlignment="1">
      <alignment horizontal="center" vertical="center"/>
    </xf>
    <xf numFmtId="49" fontId="6" fillId="7" borderId="0" xfId="0" applyNumberFormat="1" applyFont="1" applyFill="1"/>
    <xf numFmtId="49" fontId="29" fillId="7" borderId="0" xfId="0" applyNumberFormat="1" applyFont="1" applyFill="1" applyAlignment="1">
      <alignment horizontal="center" vertical="center"/>
    </xf>
    <xf numFmtId="0" fontId="0" fillId="5" borderId="37" xfId="0" applyFill="1" applyBorder="1" applyAlignment="1">
      <alignment horizontal="left" vertical="center"/>
    </xf>
    <xf numFmtId="0" fontId="0" fillId="5" borderId="38" xfId="0" applyFill="1" applyBorder="1" applyAlignment="1">
      <alignment horizontal="left" vertical="center"/>
    </xf>
    <xf numFmtId="0" fontId="0" fillId="5" borderId="39" xfId="0" applyFill="1" applyBorder="1" applyAlignment="1">
      <alignment horizontal="left" vertical="center"/>
    </xf>
    <xf numFmtId="0" fontId="0" fillId="5" borderId="40" xfId="0" applyFill="1" applyBorder="1" applyAlignment="1">
      <alignment horizontal="left" vertical="center"/>
    </xf>
    <xf numFmtId="0" fontId="0" fillId="0" borderId="10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0" fontId="25" fillId="5" borderId="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41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0" fillId="0" borderId="23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49" fontId="27" fillId="0" borderId="1" xfId="0" applyNumberFormat="1" applyFont="1" applyFill="1" applyBorder="1" applyAlignment="1">
      <alignment horizontal="center" vertical="center" wrapText="1"/>
    </xf>
    <xf numFmtId="49" fontId="31" fillId="0" borderId="13" xfId="0" applyNumberFormat="1" applyFont="1" applyFill="1" applyBorder="1" applyAlignment="1">
      <alignment horizontal="center" vertical="center"/>
    </xf>
    <xf numFmtId="49" fontId="31" fillId="5" borderId="18" xfId="0" applyNumberFormat="1" applyFont="1" applyFill="1" applyBorder="1" applyAlignment="1">
      <alignment horizontal="center" vertical="center"/>
    </xf>
    <xf numFmtId="0" fontId="6" fillId="8" borderId="0" xfId="0" applyFont="1" applyFill="1"/>
    <xf numFmtId="49" fontId="6" fillId="8" borderId="0" xfId="0" applyNumberFormat="1" applyFont="1" applyFill="1"/>
    <xf numFmtId="49" fontId="29" fillId="8" borderId="0" xfId="0" applyNumberFormat="1" applyFont="1" applyFill="1" applyAlignment="1">
      <alignment horizontal="center" vertical="center"/>
    </xf>
    <xf numFmtId="0" fontId="2" fillId="8" borderId="0" xfId="0" applyFont="1" applyFill="1"/>
    <xf numFmtId="0" fontId="0" fillId="0" borderId="44" xfId="0" applyBorder="1" applyAlignment="1">
      <alignment horizontal="left" vertical="top"/>
    </xf>
    <xf numFmtId="49" fontId="17" fillId="5" borderId="4" xfId="0" applyNumberFormat="1" applyFont="1" applyFill="1" applyBorder="1" applyAlignment="1">
      <alignment horizontal="center" vertical="center"/>
    </xf>
    <xf numFmtId="49" fontId="17" fillId="0" borderId="4" xfId="0" applyNumberFormat="1" applyFont="1" applyBorder="1" applyAlignment="1">
      <alignment horizontal="left" vertical="top" wrapText="1"/>
    </xf>
    <xf numFmtId="49" fontId="17" fillId="5" borderId="4" xfId="0" applyNumberFormat="1" applyFont="1" applyFill="1" applyBorder="1" applyAlignment="1">
      <alignment horizontal="left" vertical="top" wrapText="1"/>
    </xf>
    <xf numFmtId="3" fontId="13" fillId="0" borderId="1" xfId="1" applyNumberFormat="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49" fontId="17" fillId="5" borderId="23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0" fontId="6" fillId="0" borderId="10" xfId="0" applyFont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49" fontId="17" fillId="4" borderId="48" xfId="0" applyNumberFormat="1" applyFont="1" applyFill="1" applyBorder="1" applyAlignment="1">
      <alignment horizontal="left" vertical="top" wrapText="1"/>
    </xf>
    <xf numFmtId="164" fontId="31" fillId="4" borderId="29" xfId="0" applyNumberFormat="1" applyFont="1" applyFill="1" applyBorder="1" applyAlignment="1">
      <alignment horizontal="center" vertical="center"/>
    </xf>
    <xf numFmtId="3" fontId="5" fillId="5" borderId="49" xfId="1" applyNumberFormat="1" applyFont="1" applyFill="1" applyBorder="1" applyAlignment="1">
      <alignment horizontal="center" vertical="center" wrapText="1"/>
    </xf>
    <xf numFmtId="3" fontId="5" fillId="5" borderId="39" xfId="1" applyNumberFormat="1" applyFont="1" applyFill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3" fontId="5" fillId="5" borderId="51" xfId="1" applyNumberFormat="1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49" fontId="17" fillId="0" borderId="4" xfId="0" applyNumberFormat="1" applyFont="1" applyBorder="1" applyAlignment="1">
      <alignment vertical="center"/>
    </xf>
    <xf numFmtId="49" fontId="17" fillId="0" borderId="1" xfId="0" applyNumberFormat="1" applyFont="1" applyBorder="1" applyAlignment="1">
      <alignment vertical="center" wrapText="1"/>
    </xf>
    <xf numFmtId="49" fontId="17" fillId="5" borderId="1" xfId="0" applyNumberFormat="1" applyFont="1" applyFill="1" applyBorder="1" applyAlignment="1">
      <alignment vertical="center" wrapText="1"/>
    </xf>
    <xf numFmtId="49" fontId="6" fillId="0" borderId="10" xfId="0" applyNumberFormat="1" applyFont="1" applyBorder="1" applyAlignment="1">
      <alignment vertical="center" wrapText="1"/>
    </xf>
    <xf numFmtId="49" fontId="18" fillId="5" borderId="1" xfId="0" applyNumberFormat="1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vertical="center"/>
    </xf>
    <xf numFmtId="0" fontId="0" fillId="8" borderId="0" xfId="0" applyFill="1"/>
    <xf numFmtId="0" fontId="2" fillId="8" borderId="0" xfId="0" applyFont="1" applyFill="1" applyBorder="1"/>
    <xf numFmtId="0" fontId="33" fillId="0" borderId="0" xfId="0" applyFont="1" applyBorder="1" applyAlignment="1">
      <alignment vertical="center"/>
    </xf>
    <xf numFmtId="0" fontId="33" fillId="8" borderId="0" xfId="0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vertical="top" wrapText="1"/>
    </xf>
    <xf numFmtId="49" fontId="26" fillId="0" borderId="1" xfId="0" applyNumberFormat="1" applyFont="1" applyFill="1" applyBorder="1" applyAlignment="1">
      <alignment horizontal="center" vertical="center" wrapText="1"/>
    </xf>
    <xf numFmtId="3" fontId="28" fillId="5" borderId="39" xfId="1" applyNumberFormat="1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left" vertical="top" wrapText="1"/>
    </xf>
    <xf numFmtId="164" fontId="17" fillId="5" borderId="13" xfId="0" applyNumberFormat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49" fontId="16" fillId="5" borderId="1" xfId="0" applyNumberFormat="1" applyFont="1" applyFill="1" applyBorder="1" applyAlignment="1">
      <alignment horizontal="center" vertical="center" wrapText="1"/>
    </xf>
    <xf numFmtId="2" fontId="16" fillId="0" borderId="17" xfId="1" applyNumberFormat="1" applyFont="1" applyFill="1" applyBorder="1" applyAlignment="1">
      <alignment horizontal="left" vertical="center" wrapText="1"/>
    </xf>
    <xf numFmtId="49" fontId="17" fillId="0" borderId="23" xfId="0" applyNumberFormat="1" applyFont="1" applyFill="1" applyBorder="1" applyAlignment="1">
      <alignment vertical="top" wrapText="1"/>
    </xf>
    <xf numFmtId="49" fontId="17" fillId="0" borderId="26" xfId="0" applyNumberFormat="1" applyFont="1" applyFill="1" applyBorder="1" applyAlignment="1">
      <alignment vertical="top" wrapText="1"/>
    </xf>
    <xf numFmtId="0" fontId="31" fillId="0" borderId="18" xfId="0" applyFont="1" applyFill="1" applyBorder="1" applyAlignment="1">
      <alignment horizontal="center" vertical="center"/>
    </xf>
    <xf numFmtId="49" fontId="17" fillId="0" borderId="8" xfId="0" applyNumberFormat="1" applyFont="1" applyFill="1" applyBorder="1" applyAlignment="1">
      <alignment horizontal="left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49" fontId="16" fillId="0" borderId="1" xfId="2" applyNumberFormat="1" applyFont="1" applyFill="1" applyBorder="1" applyAlignment="1">
      <alignment horizontal="center" vertical="center" wrapText="1"/>
    </xf>
    <xf numFmtId="49" fontId="26" fillId="0" borderId="1" xfId="2" applyNumberFormat="1" applyFont="1" applyFill="1" applyBorder="1" applyAlignment="1">
      <alignment horizontal="center" vertical="center" wrapText="1"/>
    </xf>
    <xf numFmtId="49" fontId="17" fillId="5" borderId="4" xfId="0" applyNumberFormat="1" applyFont="1" applyFill="1" applyBorder="1" applyAlignment="1">
      <alignment horizontal="center" vertical="center" wrapText="1"/>
    </xf>
    <xf numFmtId="2" fontId="16" fillId="5" borderId="17" xfId="1" applyNumberFormat="1" applyFont="1" applyFill="1" applyBorder="1" applyAlignment="1">
      <alignment horizontal="left" vertical="top" wrapText="1"/>
    </xf>
    <xf numFmtId="49" fontId="6" fillId="5" borderId="26" xfId="0" applyNumberFormat="1" applyFont="1" applyFill="1" applyBorder="1" applyAlignment="1">
      <alignment vertical="center"/>
    </xf>
    <xf numFmtId="164" fontId="31" fillId="5" borderId="18" xfId="0" applyNumberFormat="1" applyFont="1" applyFill="1" applyBorder="1" applyAlignment="1">
      <alignment horizontal="center" vertical="center"/>
    </xf>
    <xf numFmtId="0" fontId="20" fillId="0" borderId="1" xfId="2" applyFont="1" applyFill="1" applyBorder="1" applyAlignment="1">
      <alignment horizontal="center" vertical="center" wrapText="1"/>
    </xf>
    <xf numFmtId="49" fontId="17" fillId="5" borderId="1" xfId="0" applyNumberFormat="1" applyFont="1" applyFill="1" applyBorder="1" applyAlignment="1">
      <alignment horizontal="center" vertical="center"/>
    </xf>
    <xf numFmtId="49" fontId="17" fillId="0" borderId="32" xfId="0" applyNumberFormat="1" applyFont="1" applyBorder="1" applyAlignment="1">
      <alignment horizontal="center" vertical="center" wrapText="1"/>
    </xf>
    <xf numFmtId="49" fontId="6" fillId="5" borderId="23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17" fillId="0" borderId="4" xfId="0" applyNumberFormat="1" applyFont="1" applyFill="1" applyBorder="1" applyAlignment="1">
      <alignment horizontal="center" vertical="center"/>
    </xf>
    <xf numFmtId="0" fontId="27" fillId="0" borderId="4" xfId="0" applyNumberFormat="1" applyFont="1" applyFill="1" applyBorder="1" applyAlignment="1">
      <alignment horizontal="center" vertical="center"/>
    </xf>
    <xf numFmtId="2" fontId="16" fillId="0" borderId="4" xfId="1" applyNumberFormat="1" applyFont="1" applyFill="1" applyBorder="1" applyAlignment="1">
      <alignment horizontal="left" vertical="top" wrapText="1"/>
    </xf>
    <xf numFmtId="164" fontId="31" fillId="0" borderId="14" xfId="0" applyNumberFormat="1" applyFont="1" applyBorder="1" applyAlignment="1">
      <alignment horizontal="center" vertical="center"/>
    </xf>
    <xf numFmtId="49" fontId="17" fillId="5" borderId="5" xfId="0" applyNumberFormat="1" applyFont="1" applyFill="1" applyBorder="1" applyAlignment="1">
      <alignment horizontal="center" vertical="center" wrapText="1"/>
    </xf>
    <xf numFmtId="0" fontId="27" fillId="5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2" fillId="0" borderId="1" xfId="0" applyFont="1" applyFill="1" applyBorder="1"/>
    <xf numFmtId="1" fontId="0" fillId="0" borderId="1" xfId="0" applyNumberForma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top"/>
    </xf>
    <xf numFmtId="1" fontId="0" fillId="0" borderId="1" xfId="0" applyNumberFormat="1" applyFill="1" applyBorder="1" applyAlignment="1">
      <alignment horizontal="left" vertical="top"/>
    </xf>
    <xf numFmtId="0" fontId="2" fillId="8" borderId="0" xfId="0" applyFont="1" applyFill="1" applyAlignment="1">
      <alignment horizontal="right"/>
    </xf>
    <xf numFmtId="1" fontId="2" fillId="0" borderId="1" xfId="0" applyNumberFormat="1" applyFont="1" applyFill="1" applyBorder="1" applyAlignment="1">
      <alignment horizontal="center"/>
    </xf>
    <xf numFmtId="1" fontId="36" fillId="5" borderId="1" xfId="0" applyNumberFormat="1" applyFont="1" applyFill="1" applyBorder="1" applyAlignment="1">
      <alignment horizontal="center" vertical="top"/>
    </xf>
    <xf numFmtId="0" fontId="0" fillId="0" borderId="10" xfId="0" applyFill="1" applyBorder="1" applyAlignment="1">
      <alignment vertical="center" wrapText="1"/>
    </xf>
    <xf numFmtId="0" fontId="2" fillId="0" borderId="13" xfId="0" applyFont="1" applyFill="1" applyBorder="1"/>
    <xf numFmtId="165" fontId="2" fillId="0" borderId="13" xfId="0" applyNumberFormat="1" applyFont="1" applyFill="1" applyBorder="1"/>
    <xf numFmtId="0" fontId="0" fillId="0" borderId="10" xfId="0" applyFill="1" applyBorder="1" applyAlignment="1">
      <alignment horizontal="left" vertical="center"/>
    </xf>
    <xf numFmtId="165" fontId="0" fillId="0" borderId="10" xfId="0" applyNumberFormat="1" applyFill="1" applyBorder="1" applyAlignment="1">
      <alignment horizontal="left" vertical="center"/>
    </xf>
    <xf numFmtId="0" fontId="0" fillId="0" borderId="10" xfId="0" applyFill="1" applyBorder="1" applyAlignment="1">
      <alignment horizontal="left" vertical="top"/>
    </xf>
    <xf numFmtId="0" fontId="0" fillId="5" borderId="10" xfId="0" applyFill="1" applyBorder="1" applyAlignment="1">
      <alignment horizontal="left" vertical="top"/>
    </xf>
    <xf numFmtId="165" fontId="37" fillId="5" borderId="13" xfId="0" applyNumberFormat="1" applyFont="1" applyFill="1" applyBorder="1"/>
    <xf numFmtId="0" fontId="2" fillId="0" borderId="10" xfId="0" applyFont="1" applyFill="1" applyBorder="1" applyAlignment="1">
      <alignment horizontal="left"/>
    </xf>
    <xf numFmtId="0" fontId="2" fillId="0" borderId="16" xfId="0" applyFont="1" applyFill="1" applyBorder="1" applyAlignment="1">
      <alignment horizontal="left"/>
    </xf>
    <xf numFmtId="1" fontId="2" fillId="0" borderId="17" xfId="0" applyNumberFormat="1" applyFont="1" applyFill="1" applyBorder="1" applyAlignment="1">
      <alignment horizontal="center" vertical="center"/>
    </xf>
    <xf numFmtId="165" fontId="2" fillId="0" borderId="18" xfId="0" applyNumberFormat="1" applyFont="1" applyFill="1" applyBorder="1"/>
    <xf numFmtId="0" fontId="3" fillId="0" borderId="54" xfId="0" applyFont="1" applyBorder="1" applyAlignment="1">
      <alignment vertical="center"/>
    </xf>
    <xf numFmtId="0" fontId="2" fillId="0" borderId="52" xfId="0" applyFont="1" applyBorder="1" applyAlignment="1">
      <alignment horizontal="left" vertical="center" wrapText="1"/>
    </xf>
    <xf numFmtId="0" fontId="15" fillId="0" borderId="55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9" fontId="3" fillId="0" borderId="0" xfId="0" applyNumberFormat="1" applyFont="1" applyFill="1" applyBorder="1" applyAlignment="1">
      <alignment vertical="center"/>
    </xf>
    <xf numFmtId="9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14" fillId="4" borderId="39" xfId="2" applyFill="1" applyBorder="1" applyAlignment="1">
      <alignment vertical="center" wrapText="1"/>
    </xf>
    <xf numFmtId="49" fontId="27" fillId="5" borderId="5" xfId="0" applyNumberFormat="1" applyFont="1" applyFill="1" applyBorder="1" applyAlignment="1">
      <alignment horizontal="center" vertical="center"/>
    </xf>
    <xf numFmtId="0" fontId="14" fillId="4" borderId="1" xfId="2" applyFill="1" applyBorder="1" applyAlignment="1">
      <alignment vertical="center" wrapText="1"/>
    </xf>
    <xf numFmtId="49" fontId="6" fillId="0" borderId="1" xfId="0" applyNumberFormat="1" applyFont="1" applyBorder="1" applyAlignment="1">
      <alignment vertical="center"/>
    </xf>
    <xf numFmtId="49" fontId="38" fillId="5" borderId="1" xfId="0" applyNumberFormat="1" applyFont="1" applyFill="1" applyBorder="1" applyAlignment="1">
      <alignment horizontal="center" vertical="center" wrapText="1"/>
    </xf>
    <xf numFmtId="49" fontId="17" fillId="0" borderId="4" xfId="0" applyNumberFormat="1" applyFont="1" applyBorder="1" applyAlignment="1">
      <alignment horizontal="left" vertical="top" wrapText="1"/>
    </xf>
    <xf numFmtId="49" fontId="17" fillId="0" borderId="2" xfId="0" applyNumberFormat="1" applyFont="1" applyBorder="1" applyAlignment="1">
      <alignment horizontal="left" vertical="top" wrapText="1"/>
    </xf>
    <xf numFmtId="49" fontId="17" fillId="5" borderId="4" xfId="0" applyNumberFormat="1" applyFont="1" applyFill="1" applyBorder="1" applyAlignment="1">
      <alignment horizontal="left" vertical="top" wrapText="1"/>
    </xf>
    <xf numFmtId="49" fontId="17" fillId="5" borderId="2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49" fontId="17" fillId="0" borderId="2" xfId="0" applyNumberFormat="1" applyFont="1" applyFill="1" applyBorder="1" applyAlignment="1">
      <alignment horizontal="left" vertical="top" wrapText="1"/>
    </xf>
    <xf numFmtId="49" fontId="17" fillId="5" borderId="23" xfId="0" applyNumberFormat="1" applyFont="1" applyFill="1" applyBorder="1" applyAlignment="1">
      <alignment horizontal="left" vertical="top" wrapText="1"/>
    </xf>
    <xf numFmtId="49" fontId="17" fillId="5" borderId="26" xfId="0" applyNumberFormat="1" applyFont="1" applyFill="1" applyBorder="1" applyAlignment="1">
      <alignment horizontal="left" vertical="top" wrapText="1"/>
    </xf>
    <xf numFmtId="0" fontId="7" fillId="0" borderId="22" xfId="0" applyFont="1" applyBorder="1" applyAlignment="1">
      <alignment horizontal="right" vertical="center" wrapText="1"/>
    </xf>
    <xf numFmtId="0" fontId="7" fillId="0" borderId="28" xfId="0" applyFont="1" applyBorder="1" applyAlignment="1">
      <alignment horizontal="righ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3" fontId="9" fillId="3" borderId="46" xfId="1" applyNumberFormat="1" applyFont="1" applyFill="1" applyBorder="1" applyAlignment="1">
      <alignment horizontal="center" vertical="center" wrapText="1"/>
    </xf>
    <xf numFmtId="3" fontId="9" fillId="3" borderId="45" xfId="1" applyNumberFormat="1" applyFont="1" applyFill="1" applyBorder="1" applyAlignment="1">
      <alignment horizontal="center" vertical="center" wrapText="1"/>
    </xf>
    <xf numFmtId="3" fontId="9" fillId="3" borderId="47" xfId="1" applyNumberFormat="1" applyFont="1" applyFill="1" applyBorder="1" applyAlignment="1">
      <alignment horizontal="center" vertical="center" wrapText="1"/>
    </xf>
    <xf numFmtId="3" fontId="9" fillId="2" borderId="10" xfId="1" applyNumberFormat="1" applyFont="1" applyFill="1" applyBorder="1" applyAlignment="1">
      <alignment horizontal="center" vertical="center" wrapText="1"/>
    </xf>
    <xf numFmtId="3" fontId="9" fillId="2" borderId="1" xfId="1" applyNumberFormat="1" applyFont="1" applyFill="1" applyBorder="1" applyAlignment="1">
      <alignment horizontal="center" vertical="center" wrapText="1"/>
    </xf>
    <xf numFmtId="3" fontId="9" fillId="2" borderId="13" xfId="1" applyNumberFormat="1" applyFont="1" applyFill="1" applyBorder="1" applyAlignment="1">
      <alignment horizontal="center" vertical="center" wrapText="1"/>
    </xf>
    <xf numFmtId="0" fontId="35" fillId="3" borderId="36" xfId="2" applyFont="1" applyFill="1" applyBorder="1" applyAlignment="1">
      <alignment horizontal="left" vertical="center"/>
    </xf>
    <xf numFmtId="0" fontId="35" fillId="3" borderId="43" xfId="2" applyFont="1" applyFill="1" applyBorder="1" applyAlignment="1">
      <alignment horizontal="left" vertical="center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46" xfId="0" applyNumberFormat="1" applyFont="1" applyBorder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right"/>
    </xf>
    <xf numFmtId="2" fontId="16" fillId="5" borderId="1" xfId="1" applyNumberFormat="1" applyFont="1" applyFill="1" applyBorder="1" applyAlignment="1">
      <alignment horizontal="left" vertical="top" wrapText="1"/>
    </xf>
    <xf numFmtId="3" fontId="13" fillId="3" borderId="12" xfId="1" applyNumberFormat="1" applyFont="1" applyFill="1" applyBorder="1" applyAlignment="1">
      <alignment horizontal="center" vertical="center" wrapText="1"/>
    </xf>
    <xf numFmtId="3" fontId="13" fillId="3" borderId="7" xfId="1" applyNumberFormat="1" applyFont="1" applyFill="1" applyBorder="1" applyAlignment="1">
      <alignment horizontal="center" vertical="center" wrapText="1"/>
    </xf>
    <xf numFmtId="3" fontId="13" fillId="3" borderId="30" xfId="1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42" xfId="0" applyFont="1" applyBorder="1" applyAlignment="1">
      <alignment horizontal="center" wrapText="1"/>
    </xf>
    <xf numFmtId="0" fontId="16" fillId="0" borderId="1" xfId="0" applyFont="1" applyBorder="1" applyAlignment="1">
      <alignment horizontal="left" vertical="center" wrapText="1"/>
    </xf>
    <xf numFmtId="3" fontId="13" fillId="0" borderId="12" xfId="1" applyNumberFormat="1" applyFont="1" applyFill="1" applyBorder="1" applyAlignment="1">
      <alignment horizontal="center" vertical="center" wrapText="1"/>
    </xf>
    <xf numFmtId="3" fontId="13" fillId="0" borderId="24" xfId="1" applyNumberFormat="1" applyFont="1" applyFill="1" applyBorder="1" applyAlignment="1">
      <alignment horizontal="center" vertical="center" wrapText="1"/>
    </xf>
    <xf numFmtId="3" fontId="13" fillId="0" borderId="25" xfId="1" applyNumberFormat="1" applyFont="1" applyFill="1" applyBorder="1" applyAlignment="1">
      <alignment horizontal="center" vertical="center" wrapText="1"/>
    </xf>
    <xf numFmtId="2" fontId="16" fillId="0" borderId="1" xfId="1" applyNumberFormat="1" applyFont="1" applyFill="1" applyBorder="1" applyAlignment="1">
      <alignment horizontal="left" vertical="top" wrapText="1"/>
    </xf>
    <xf numFmtId="0" fontId="6" fillId="0" borderId="1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2" fontId="16" fillId="0" borderId="5" xfId="1" applyNumberFormat="1" applyFont="1" applyFill="1" applyBorder="1" applyAlignment="1">
      <alignment horizontal="left" vertical="top" wrapText="1"/>
    </xf>
    <xf numFmtId="2" fontId="16" fillId="0" borderId="6" xfId="1" applyNumberFormat="1" applyFont="1" applyFill="1" applyBorder="1" applyAlignment="1">
      <alignment horizontal="left" vertical="top" wrapText="1"/>
    </xf>
    <xf numFmtId="3" fontId="13" fillId="3" borderId="11" xfId="1" applyNumberFormat="1" applyFont="1" applyFill="1" applyBorder="1" applyAlignment="1">
      <alignment horizontal="center" vertical="center" wrapText="1"/>
    </xf>
    <xf numFmtId="3" fontId="13" fillId="3" borderId="3" xfId="1" applyNumberFormat="1" applyFont="1" applyFill="1" applyBorder="1" applyAlignment="1">
      <alignment horizontal="center" vertical="center" wrapText="1"/>
    </xf>
    <xf numFmtId="3" fontId="13" fillId="3" borderId="14" xfId="1" applyNumberFormat="1" applyFont="1" applyFill="1" applyBorder="1" applyAlignment="1">
      <alignment horizontal="center" vertical="center" wrapText="1"/>
    </xf>
    <xf numFmtId="0" fontId="34" fillId="3" borderId="36" xfId="0" applyFont="1" applyFill="1" applyBorder="1" applyAlignment="1">
      <alignment horizontal="center" vertical="center"/>
    </xf>
    <xf numFmtId="0" fontId="0" fillId="0" borderId="37" xfId="0" applyFill="1" applyBorder="1" applyAlignment="1">
      <alignment horizontal="left" vertical="center"/>
    </xf>
    <xf numFmtId="0" fontId="0" fillId="0" borderId="53" xfId="0" applyFill="1" applyBorder="1" applyAlignment="1">
      <alignment horizontal="left" vertical="center"/>
    </xf>
    <xf numFmtId="0" fontId="0" fillId="0" borderId="40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42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43" xfId="0" applyFont="1" applyBorder="1" applyAlignment="1">
      <alignment horizontal="left" vertical="center" wrapText="1"/>
    </xf>
    <xf numFmtId="0" fontId="3" fillId="0" borderId="52" xfId="0" applyFont="1" applyBorder="1" applyAlignment="1">
      <alignment horizontal="center" vertical="center"/>
    </xf>
    <xf numFmtId="0" fontId="0" fillId="0" borderId="25" xfId="0" applyFill="1" applyBorder="1" applyAlignment="1">
      <alignment horizontal="left" vertical="center"/>
    </xf>
    <xf numFmtId="0" fontId="0" fillId="0" borderId="35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8" fillId="0" borderId="21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_Копия Текущий прайс-лист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tiff"/><Relationship Id="rId26" Type="http://schemas.openxmlformats.org/officeDocument/2006/relationships/image" Target="../media/image26.jpeg"/><Relationship Id="rId39" Type="http://schemas.openxmlformats.org/officeDocument/2006/relationships/image" Target="../media/image38.tiff"/><Relationship Id="rId21" Type="http://schemas.openxmlformats.org/officeDocument/2006/relationships/image" Target="../media/image21.tiff"/><Relationship Id="rId34" Type="http://schemas.openxmlformats.org/officeDocument/2006/relationships/image" Target="../media/image33.tiff"/><Relationship Id="rId42" Type="http://schemas.openxmlformats.org/officeDocument/2006/relationships/image" Target="../media/image41.tiff"/><Relationship Id="rId47" Type="http://schemas.openxmlformats.org/officeDocument/2006/relationships/image" Target="../media/image46.tiff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tiff"/><Relationship Id="rId29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tiff"/><Relationship Id="rId24" Type="http://schemas.openxmlformats.org/officeDocument/2006/relationships/image" Target="../media/image24.tiff"/><Relationship Id="rId32" Type="http://schemas.openxmlformats.org/officeDocument/2006/relationships/image" Target="../media/image31.tiff"/><Relationship Id="rId37" Type="http://schemas.openxmlformats.org/officeDocument/2006/relationships/image" Target="../media/image36.jpeg"/><Relationship Id="rId40" Type="http://schemas.openxmlformats.org/officeDocument/2006/relationships/image" Target="../media/image39.tiff"/><Relationship Id="rId45" Type="http://schemas.openxmlformats.org/officeDocument/2006/relationships/image" Target="../media/image44.tiff"/><Relationship Id="rId5" Type="http://schemas.openxmlformats.org/officeDocument/2006/relationships/image" Target="../media/image5.png"/><Relationship Id="rId15" Type="http://schemas.openxmlformats.org/officeDocument/2006/relationships/image" Target="../media/image15.tif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5.tiff"/><Relationship Id="rId10" Type="http://schemas.openxmlformats.org/officeDocument/2006/relationships/image" Target="../media/image10.tiff"/><Relationship Id="rId19" Type="http://schemas.openxmlformats.org/officeDocument/2006/relationships/image" Target="../media/image19.tiff"/><Relationship Id="rId31" Type="http://schemas.openxmlformats.org/officeDocument/2006/relationships/image" Target="../media/image30.tiff"/><Relationship Id="rId44" Type="http://schemas.openxmlformats.org/officeDocument/2006/relationships/image" Target="../media/image43.tif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tiff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29.jpeg"/><Relationship Id="rId35" Type="http://schemas.openxmlformats.org/officeDocument/2006/relationships/image" Target="../media/image34.tiff"/><Relationship Id="rId43" Type="http://schemas.openxmlformats.org/officeDocument/2006/relationships/image" Target="../media/image42.tiff"/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tiff"/><Relationship Id="rId33" Type="http://schemas.openxmlformats.org/officeDocument/2006/relationships/image" Target="../media/image32.tiff"/><Relationship Id="rId38" Type="http://schemas.openxmlformats.org/officeDocument/2006/relationships/image" Target="../media/image37.tiff"/><Relationship Id="rId46" Type="http://schemas.openxmlformats.org/officeDocument/2006/relationships/image" Target="../media/image45.tiff"/><Relationship Id="rId20" Type="http://schemas.openxmlformats.org/officeDocument/2006/relationships/image" Target="../media/image20.tiff"/><Relationship Id="rId41" Type="http://schemas.openxmlformats.org/officeDocument/2006/relationships/image" Target="../media/image40.tif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.tiff"/><Relationship Id="rId18" Type="http://schemas.openxmlformats.org/officeDocument/2006/relationships/image" Target="../media/image61.tiff"/><Relationship Id="rId26" Type="http://schemas.openxmlformats.org/officeDocument/2006/relationships/image" Target="../media/image69.tiff"/><Relationship Id="rId21" Type="http://schemas.openxmlformats.org/officeDocument/2006/relationships/image" Target="../media/image64.tiff"/><Relationship Id="rId34" Type="http://schemas.openxmlformats.org/officeDocument/2006/relationships/image" Target="../media/image77.tiff"/><Relationship Id="rId7" Type="http://schemas.openxmlformats.org/officeDocument/2006/relationships/image" Target="../media/image50.tiff"/><Relationship Id="rId12" Type="http://schemas.openxmlformats.org/officeDocument/2006/relationships/image" Target="../media/image55.tiff"/><Relationship Id="rId17" Type="http://schemas.openxmlformats.org/officeDocument/2006/relationships/image" Target="../media/image60.tiff"/><Relationship Id="rId25" Type="http://schemas.openxmlformats.org/officeDocument/2006/relationships/image" Target="../media/image68.tiff"/><Relationship Id="rId33" Type="http://schemas.openxmlformats.org/officeDocument/2006/relationships/image" Target="../media/image76.tiff"/><Relationship Id="rId38" Type="http://schemas.openxmlformats.org/officeDocument/2006/relationships/image" Target="../media/image78.tiff"/><Relationship Id="rId2" Type="http://schemas.openxmlformats.org/officeDocument/2006/relationships/image" Target="../media/image27.png"/><Relationship Id="rId16" Type="http://schemas.openxmlformats.org/officeDocument/2006/relationships/image" Target="../media/image59.tiff"/><Relationship Id="rId20" Type="http://schemas.openxmlformats.org/officeDocument/2006/relationships/image" Target="../media/image63.tiff"/><Relationship Id="rId29" Type="http://schemas.openxmlformats.org/officeDocument/2006/relationships/image" Target="../media/image72.tiff"/><Relationship Id="rId1" Type="http://schemas.openxmlformats.org/officeDocument/2006/relationships/image" Target="../media/image47.tiff"/><Relationship Id="rId6" Type="http://schemas.openxmlformats.org/officeDocument/2006/relationships/image" Target="../media/image49.tiff"/><Relationship Id="rId11" Type="http://schemas.openxmlformats.org/officeDocument/2006/relationships/image" Target="../media/image54.tiff"/><Relationship Id="rId24" Type="http://schemas.openxmlformats.org/officeDocument/2006/relationships/image" Target="../media/image67.tiff"/><Relationship Id="rId32" Type="http://schemas.openxmlformats.org/officeDocument/2006/relationships/image" Target="../media/image75.tiff"/><Relationship Id="rId37" Type="http://schemas.openxmlformats.org/officeDocument/2006/relationships/image" Target="../media/image44.tiff"/><Relationship Id="rId5" Type="http://schemas.openxmlformats.org/officeDocument/2006/relationships/image" Target="../media/image48.tiff"/><Relationship Id="rId15" Type="http://schemas.openxmlformats.org/officeDocument/2006/relationships/image" Target="../media/image58.tiff"/><Relationship Id="rId23" Type="http://schemas.openxmlformats.org/officeDocument/2006/relationships/image" Target="../media/image66.tiff"/><Relationship Id="rId28" Type="http://schemas.openxmlformats.org/officeDocument/2006/relationships/image" Target="../media/image71.tiff"/><Relationship Id="rId36" Type="http://schemas.openxmlformats.org/officeDocument/2006/relationships/image" Target="../media/image15.tiff"/><Relationship Id="rId10" Type="http://schemas.openxmlformats.org/officeDocument/2006/relationships/image" Target="../media/image53.tiff"/><Relationship Id="rId19" Type="http://schemas.openxmlformats.org/officeDocument/2006/relationships/image" Target="../media/image62.tiff"/><Relationship Id="rId31" Type="http://schemas.openxmlformats.org/officeDocument/2006/relationships/image" Target="../media/image74.tiff"/><Relationship Id="rId4" Type="http://schemas.microsoft.com/office/2007/relationships/hdphoto" Target="../media/hdphoto1.wdp"/><Relationship Id="rId9" Type="http://schemas.openxmlformats.org/officeDocument/2006/relationships/image" Target="../media/image52.tiff"/><Relationship Id="rId14" Type="http://schemas.openxmlformats.org/officeDocument/2006/relationships/image" Target="../media/image57.tiff"/><Relationship Id="rId22" Type="http://schemas.openxmlformats.org/officeDocument/2006/relationships/image" Target="../media/image65.tiff"/><Relationship Id="rId27" Type="http://schemas.openxmlformats.org/officeDocument/2006/relationships/image" Target="../media/image70.tiff"/><Relationship Id="rId30" Type="http://schemas.openxmlformats.org/officeDocument/2006/relationships/image" Target="../media/image73.tiff"/><Relationship Id="rId35" Type="http://schemas.openxmlformats.org/officeDocument/2006/relationships/image" Target="../media/image12.tiff"/><Relationship Id="rId8" Type="http://schemas.openxmlformats.org/officeDocument/2006/relationships/image" Target="../media/image51.tiff"/><Relationship Id="rId3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65</xdr:row>
      <xdr:rowOff>38100</xdr:rowOff>
    </xdr:from>
    <xdr:to>
      <xdr:col>0</xdr:col>
      <xdr:colOff>1168029</xdr:colOff>
      <xdr:row>65</xdr:row>
      <xdr:rowOff>723900</xdr:rowOff>
    </xdr:to>
    <xdr:pic>
      <xdr:nvPicPr>
        <xdr:cNvPr id="40" name="Рисунок 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7929341"/>
          <a:ext cx="79655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543095</xdr:colOff>
      <xdr:row>44</xdr:row>
      <xdr:rowOff>60960</xdr:rowOff>
    </xdr:from>
    <xdr:to>
      <xdr:col>0</xdr:col>
      <xdr:colOff>932649</xdr:colOff>
      <xdr:row>44</xdr:row>
      <xdr:rowOff>497242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095" y="20350480"/>
          <a:ext cx="389554" cy="436282"/>
        </a:xfrm>
        <a:prstGeom prst="rect">
          <a:avLst/>
        </a:prstGeom>
      </xdr:spPr>
    </xdr:pic>
    <xdr:clientData/>
  </xdr:twoCellAnchor>
  <xdr:oneCellAnchor>
    <xdr:from>
      <xdr:col>0</xdr:col>
      <xdr:colOff>792482</xdr:colOff>
      <xdr:row>44</xdr:row>
      <xdr:rowOff>60960</xdr:rowOff>
    </xdr:from>
    <xdr:ext cx="501446" cy="401675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2" y="20350480"/>
          <a:ext cx="501446" cy="401675"/>
        </a:xfrm>
        <a:prstGeom prst="rect">
          <a:avLst/>
        </a:prstGeom>
      </xdr:spPr>
    </xdr:pic>
    <xdr:clientData/>
  </xdr:oneCellAnchor>
  <xdr:oneCellAnchor>
    <xdr:from>
      <xdr:col>0</xdr:col>
      <xdr:colOff>325120</xdr:colOff>
      <xdr:row>44</xdr:row>
      <xdr:rowOff>71120</xdr:rowOff>
    </xdr:from>
    <xdr:ext cx="287414" cy="154918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120" y="20360640"/>
          <a:ext cx="287414" cy="154918"/>
        </a:xfrm>
        <a:prstGeom prst="rect">
          <a:avLst/>
        </a:prstGeom>
      </xdr:spPr>
    </xdr:pic>
    <xdr:clientData/>
  </xdr:oneCellAnchor>
  <xdr:twoCellAnchor>
    <xdr:from>
      <xdr:col>0</xdr:col>
      <xdr:colOff>538479</xdr:colOff>
      <xdr:row>56</xdr:row>
      <xdr:rowOff>154940</xdr:rowOff>
    </xdr:from>
    <xdr:to>
      <xdr:col>0</xdr:col>
      <xdr:colOff>897258</xdr:colOff>
      <xdr:row>56</xdr:row>
      <xdr:rowOff>487679</xdr:rowOff>
    </xdr:to>
    <xdr:pic>
      <xdr:nvPicPr>
        <xdr:cNvPr id="48" name="Рисунок 39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479" y="12143740"/>
          <a:ext cx="358779" cy="332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101971</xdr:colOff>
      <xdr:row>46</xdr:row>
      <xdr:rowOff>11795</xdr:rowOff>
    </xdr:from>
    <xdr:to>
      <xdr:col>0</xdr:col>
      <xdr:colOff>457802</xdr:colOff>
      <xdr:row>46</xdr:row>
      <xdr:rowOff>410309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" y="19755410"/>
          <a:ext cx="355831" cy="39851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24</xdr:row>
      <xdr:rowOff>81280</xdr:rowOff>
    </xdr:from>
    <xdr:to>
      <xdr:col>0</xdr:col>
      <xdr:colOff>924560</xdr:colOff>
      <xdr:row>24</xdr:row>
      <xdr:rowOff>497840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9367520"/>
          <a:ext cx="416560" cy="416560"/>
        </a:xfrm>
        <a:prstGeom prst="rect">
          <a:avLst/>
        </a:prstGeom>
      </xdr:spPr>
    </xdr:pic>
    <xdr:clientData/>
  </xdr:twoCellAnchor>
  <xdr:oneCellAnchor>
    <xdr:from>
      <xdr:col>0</xdr:col>
      <xdr:colOff>158750</xdr:colOff>
      <xdr:row>30</xdr:row>
      <xdr:rowOff>63500</xdr:rowOff>
    </xdr:from>
    <xdr:ext cx="1375833" cy="973667"/>
    <xdr:pic>
      <xdr:nvPicPr>
        <xdr:cNvPr id="38" name="Рисунок 37" descr="C:\Users\Asus\Desktop\f6c443_17467e659baf4f388b406c2ecca40df7_mv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8750" y="15377583"/>
          <a:ext cx="1375833" cy="9736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365760</xdr:colOff>
      <xdr:row>28</xdr:row>
      <xdr:rowOff>30480</xdr:rowOff>
    </xdr:from>
    <xdr:ext cx="772160" cy="528320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12984480"/>
          <a:ext cx="772160" cy="528320"/>
        </a:xfrm>
        <a:prstGeom prst="rect">
          <a:avLst/>
        </a:prstGeom>
      </xdr:spPr>
    </xdr:pic>
    <xdr:clientData/>
  </xdr:oneCellAnchor>
  <xdr:oneCellAnchor>
    <xdr:from>
      <xdr:col>0</xdr:col>
      <xdr:colOff>314959</xdr:colOff>
      <xdr:row>58</xdr:row>
      <xdr:rowOff>12260</xdr:rowOff>
    </xdr:from>
    <xdr:ext cx="756313" cy="58718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959" y="10334820"/>
          <a:ext cx="756313" cy="587180"/>
        </a:xfrm>
        <a:prstGeom prst="rect">
          <a:avLst/>
        </a:prstGeom>
      </xdr:spPr>
    </xdr:pic>
    <xdr:clientData/>
  </xdr:oneCellAnchor>
  <xdr:twoCellAnchor editAs="oneCell">
    <xdr:from>
      <xdr:col>0</xdr:col>
      <xdr:colOff>459154</xdr:colOff>
      <xdr:row>57</xdr:row>
      <xdr:rowOff>98490</xdr:rowOff>
    </xdr:from>
    <xdr:to>
      <xdr:col>0</xdr:col>
      <xdr:colOff>937669</xdr:colOff>
      <xdr:row>57</xdr:row>
      <xdr:rowOff>538480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154" y="11381952"/>
          <a:ext cx="478515" cy="439990"/>
        </a:xfrm>
        <a:prstGeom prst="rect">
          <a:avLst/>
        </a:prstGeom>
      </xdr:spPr>
    </xdr:pic>
    <xdr:clientData/>
  </xdr:twoCellAnchor>
  <xdr:twoCellAnchor editAs="oneCell">
    <xdr:from>
      <xdr:col>2</xdr:col>
      <xdr:colOff>200917</xdr:colOff>
      <xdr:row>2</xdr:row>
      <xdr:rowOff>35377</xdr:rowOff>
    </xdr:from>
    <xdr:to>
      <xdr:col>2</xdr:col>
      <xdr:colOff>954151</xdr:colOff>
      <xdr:row>6</xdr:row>
      <xdr:rowOff>149174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0750" y="247044"/>
          <a:ext cx="753234" cy="759380"/>
        </a:xfrm>
        <a:prstGeom prst="rect">
          <a:avLst/>
        </a:prstGeom>
      </xdr:spPr>
    </xdr:pic>
    <xdr:clientData/>
  </xdr:twoCellAnchor>
  <xdr:twoCellAnchor editAs="oneCell">
    <xdr:from>
      <xdr:col>0</xdr:col>
      <xdr:colOff>498319</xdr:colOff>
      <xdr:row>23</xdr:row>
      <xdr:rowOff>36136</xdr:rowOff>
    </xdr:from>
    <xdr:to>
      <xdr:col>0</xdr:col>
      <xdr:colOff>926019</xdr:colOff>
      <xdr:row>24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319" y="7841751"/>
          <a:ext cx="427700" cy="52071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431940</xdr:colOff>
      <xdr:row>50</xdr:row>
      <xdr:rowOff>42469</xdr:rowOff>
    </xdr:from>
    <xdr:to>
      <xdr:col>0</xdr:col>
      <xdr:colOff>1025770</xdr:colOff>
      <xdr:row>51</xdr:row>
      <xdr:rowOff>154325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940" y="2377315"/>
          <a:ext cx="593830" cy="483086"/>
        </a:xfrm>
        <a:prstGeom prst="rect">
          <a:avLst/>
        </a:prstGeom>
      </xdr:spPr>
    </xdr:pic>
    <xdr:clientData/>
  </xdr:twoCellAnchor>
  <xdr:twoCellAnchor editAs="oneCell">
    <xdr:from>
      <xdr:col>0</xdr:col>
      <xdr:colOff>120958</xdr:colOff>
      <xdr:row>1</xdr:row>
      <xdr:rowOff>162092</xdr:rowOff>
    </xdr:from>
    <xdr:to>
      <xdr:col>0</xdr:col>
      <xdr:colOff>1481666</xdr:colOff>
      <xdr:row>8</xdr:row>
      <xdr:rowOff>132860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958" y="183259"/>
          <a:ext cx="1360708" cy="1367768"/>
        </a:xfrm>
        <a:prstGeom prst="rect">
          <a:avLst/>
        </a:prstGeom>
      </xdr:spPr>
    </xdr:pic>
    <xdr:clientData/>
  </xdr:twoCellAnchor>
  <xdr:twoCellAnchor editAs="oneCell">
    <xdr:from>
      <xdr:col>0</xdr:col>
      <xdr:colOff>373473</xdr:colOff>
      <xdr:row>25</xdr:row>
      <xdr:rowOff>19538</xdr:rowOff>
    </xdr:from>
    <xdr:to>
      <xdr:col>0</xdr:col>
      <xdr:colOff>1016000</xdr:colOff>
      <xdr:row>26</xdr:row>
      <xdr:rowOff>2677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73" y="10033000"/>
          <a:ext cx="642527" cy="565222"/>
        </a:xfrm>
        <a:prstGeom prst="rect">
          <a:avLst/>
        </a:prstGeom>
      </xdr:spPr>
    </xdr:pic>
    <xdr:clientData/>
  </xdr:twoCellAnchor>
  <xdr:twoCellAnchor editAs="oneCell">
    <xdr:from>
      <xdr:col>0</xdr:col>
      <xdr:colOff>239266</xdr:colOff>
      <xdr:row>12</xdr:row>
      <xdr:rowOff>74085</xdr:rowOff>
    </xdr:from>
    <xdr:to>
      <xdr:col>0</xdr:col>
      <xdr:colOff>1079500</xdr:colOff>
      <xdr:row>13</xdr:row>
      <xdr:rowOff>307624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266" y="2592918"/>
          <a:ext cx="840234" cy="561623"/>
        </a:xfrm>
        <a:prstGeom prst="rect">
          <a:avLst/>
        </a:prstGeom>
      </xdr:spPr>
    </xdr:pic>
    <xdr:clientData/>
  </xdr:twoCellAnchor>
  <xdr:twoCellAnchor editAs="oneCell">
    <xdr:from>
      <xdr:col>0</xdr:col>
      <xdr:colOff>459650</xdr:colOff>
      <xdr:row>53</xdr:row>
      <xdr:rowOff>89853</xdr:rowOff>
    </xdr:from>
    <xdr:to>
      <xdr:col>0</xdr:col>
      <xdr:colOff>956425</xdr:colOff>
      <xdr:row>53</xdr:row>
      <xdr:rowOff>313971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650" y="17795770"/>
          <a:ext cx="496775" cy="224118"/>
        </a:xfrm>
        <a:prstGeom prst="rect">
          <a:avLst/>
        </a:prstGeom>
      </xdr:spPr>
    </xdr:pic>
    <xdr:clientData/>
  </xdr:twoCellAnchor>
  <xdr:twoCellAnchor editAs="oneCell">
    <xdr:from>
      <xdr:col>2</xdr:col>
      <xdr:colOff>2512605</xdr:colOff>
      <xdr:row>54</xdr:row>
      <xdr:rowOff>54967</xdr:rowOff>
    </xdr:from>
    <xdr:to>
      <xdr:col>2</xdr:col>
      <xdr:colOff>2769925</xdr:colOff>
      <xdr:row>54</xdr:row>
      <xdr:rowOff>323724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7465605" y="18141884"/>
          <a:ext cx="257320" cy="268757"/>
        </a:xfrm>
        <a:prstGeom prst="rect">
          <a:avLst/>
        </a:prstGeom>
      </xdr:spPr>
    </xdr:pic>
    <xdr:clientData/>
  </xdr:twoCellAnchor>
  <xdr:twoCellAnchor editAs="oneCell">
    <xdr:from>
      <xdr:col>0</xdr:col>
      <xdr:colOff>41503</xdr:colOff>
      <xdr:row>14</xdr:row>
      <xdr:rowOff>282222</xdr:rowOff>
    </xdr:from>
    <xdr:to>
      <xdr:col>0</xdr:col>
      <xdr:colOff>1542906</xdr:colOff>
      <xdr:row>17</xdr:row>
      <xdr:rowOff>31750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3" y="3203222"/>
          <a:ext cx="1501403" cy="702028"/>
        </a:xfrm>
        <a:prstGeom prst="rect">
          <a:avLst/>
        </a:prstGeom>
      </xdr:spPr>
    </xdr:pic>
    <xdr:clientData/>
  </xdr:twoCellAnchor>
  <xdr:twoCellAnchor editAs="oneCell">
    <xdr:from>
      <xdr:col>0</xdr:col>
      <xdr:colOff>1054183</xdr:colOff>
      <xdr:row>14</xdr:row>
      <xdr:rowOff>63979</xdr:rowOff>
    </xdr:from>
    <xdr:to>
      <xdr:col>0</xdr:col>
      <xdr:colOff>1543922</xdr:colOff>
      <xdr:row>15</xdr:row>
      <xdr:rowOff>7606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183" y="3864210"/>
          <a:ext cx="489739" cy="25787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448236</xdr:colOff>
      <xdr:row>27</xdr:row>
      <xdr:rowOff>107908</xdr:rowOff>
    </xdr:from>
    <xdr:to>
      <xdr:col>0</xdr:col>
      <xdr:colOff>929390</xdr:colOff>
      <xdr:row>27</xdr:row>
      <xdr:rowOff>531241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6" y="10848954"/>
          <a:ext cx="481154" cy="42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68</xdr:row>
      <xdr:rowOff>50801</xdr:rowOff>
    </xdr:from>
    <xdr:to>
      <xdr:col>0</xdr:col>
      <xdr:colOff>1320800</xdr:colOff>
      <xdr:row>68</xdr:row>
      <xdr:rowOff>680720</xdr:rowOff>
    </xdr:to>
    <xdr:pic>
      <xdr:nvPicPr>
        <xdr:cNvPr id="52" name="Рисунок 51" descr="Изображение выглядит как текст, монитор, экран, снимок экрана&#10;&#10;Автоматически созданное описание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2275801"/>
          <a:ext cx="1168400" cy="629919"/>
        </a:xfrm>
        <a:prstGeom prst="rect">
          <a:avLst/>
        </a:prstGeom>
      </xdr:spPr>
    </xdr:pic>
    <xdr:clientData/>
  </xdr:twoCellAnchor>
  <xdr:twoCellAnchor editAs="oneCell">
    <xdr:from>
      <xdr:col>0</xdr:col>
      <xdr:colOff>214923</xdr:colOff>
      <xdr:row>70</xdr:row>
      <xdr:rowOff>48846</xdr:rowOff>
    </xdr:from>
    <xdr:to>
      <xdr:col>0</xdr:col>
      <xdr:colOff>1387231</xdr:colOff>
      <xdr:row>70</xdr:row>
      <xdr:rowOff>645467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23" y="22322692"/>
          <a:ext cx="1172308" cy="596621"/>
        </a:xfrm>
        <a:prstGeom prst="rect">
          <a:avLst/>
        </a:prstGeom>
      </xdr:spPr>
    </xdr:pic>
    <xdr:clientData/>
  </xdr:twoCellAnchor>
  <xdr:twoCellAnchor>
    <xdr:from>
      <xdr:col>0</xdr:col>
      <xdr:colOff>431113</xdr:colOff>
      <xdr:row>40</xdr:row>
      <xdr:rowOff>18246</xdr:rowOff>
    </xdr:from>
    <xdr:to>
      <xdr:col>0</xdr:col>
      <xdr:colOff>1042266</xdr:colOff>
      <xdr:row>40</xdr:row>
      <xdr:rowOff>538946</xdr:rowOff>
    </xdr:to>
    <xdr:pic>
      <xdr:nvPicPr>
        <xdr:cNvPr id="58" name="Рисунок 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113" y="19226996"/>
          <a:ext cx="611153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441696</xdr:colOff>
      <xdr:row>66</xdr:row>
      <xdr:rowOff>18246</xdr:rowOff>
    </xdr:from>
    <xdr:to>
      <xdr:col>0</xdr:col>
      <xdr:colOff>1052849</xdr:colOff>
      <xdr:row>66</xdr:row>
      <xdr:rowOff>538946</xdr:rowOff>
    </xdr:to>
    <xdr:pic>
      <xdr:nvPicPr>
        <xdr:cNvPr id="59" name="Рисунок 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696" y="20539329"/>
          <a:ext cx="611153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543095</xdr:colOff>
      <xdr:row>42</xdr:row>
      <xdr:rowOff>60960</xdr:rowOff>
    </xdr:from>
    <xdr:ext cx="389554" cy="436282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095" y="19482191"/>
          <a:ext cx="389554" cy="436282"/>
        </a:xfrm>
        <a:prstGeom prst="rect">
          <a:avLst/>
        </a:prstGeom>
      </xdr:spPr>
    </xdr:pic>
    <xdr:clientData/>
  </xdr:oneCellAnchor>
  <xdr:oneCellAnchor>
    <xdr:from>
      <xdr:col>0</xdr:col>
      <xdr:colOff>1042828</xdr:colOff>
      <xdr:row>42</xdr:row>
      <xdr:rowOff>29351</xdr:rowOff>
    </xdr:from>
    <xdr:ext cx="489739" cy="257871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828" y="19450582"/>
          <a:ext cx="489739" cy="257871"/>
        </a:xfrm>
        <a:prstGeom prst="rect">
          <a:avLst/>
        </a:prstGeom>
      </xdr:spPr>
    </xdr:pic>
    <xdr:clientData/>
  </xdr:oneCellAnchor>
  <xdr:twoCellAnchor editAs="oneCell">
    <xdr:from>
      <xdr:col>0</xdr:col>
      <xdr:colOff>390770</xdr:colOff>
      <xdr:row>43</xdr:row>
      <xdr:rowOff>9771</xdr:rowOff>
    </xdr:from>
    <xdr:to>
      <xdr:col>0</xdr:col>
      <xdr:colOff>1093198</xdr:colOff>
      <xdr:row>44</xdr:row>
      <xdr:rowOff>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770" y="19772925"/>
          <a:ext cx="702428" cy="527538"/>
        </a:xfrm>
        <a:prstGeom prst="rect">
          <a:avLst/>
        </a:prstGeom>
      </xdr:spPr>
    </xdr:pic>
    <xdr:clientData/>
  </xdr:twoCellAnchor>
  <xdr:oneCellAnchor>
    <xdr:from>
      <xdr:col>0</xdr:col>
      <xdr:colOff>910139</xdr:colOff>
      <xdr:row>43</xdr:row>
      <xdr:rowOff>70727</xdr:rowOff>
    </xdr:from>
    <xdr:ext cx="224703" cy="251657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39" y="19833881"/>
          <a:ext cx="224703" cy="251657"/>
        </a:xfrm>
        <a:prstGeom prst="rect">
          <a:avLst/>
        </a:prstGeom>
      </xdr:spPr>
    </xdr:pic>
    <xdr:clientData/>
  </xdr:oneCellAnchor>
  <xdr:oneCellAnchor>
    <xdr:from>
      <xdr:col>3</xdr:col>
      <xdr:colOff>745916</xdr:colOff>
      <xdr:row>5</xdr:row>
      <xdr:rowOff>92686</xdr:rowOff>
    </xdr:from>
    <xdr:ext cx="873313" cy="699553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2833" y="801769"/>
          <a:ext cx="873313" cy="699553"/>
        </a:xfrm>
        <a:prstGeom prst="rect">
          <a:avLst/>
        </a:prstGeom>
      </xdr:spPr>
    </xdr:pic>
    <xdr:clientData/>
  </xdr:oneCellAnchor>
  <xdr:oneCellAnchor>
    <xdr:from>
      <xdr:col>3</xdr:col>
      <xdr:colOff>197138</xdr:colOff>
      <xdr:row>7</xdr:row>
      <xdr:rowOff>30538</xdr:rowOff>
    </xdr:from>
    <xdr:ext cx="657534" cy="354416"/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4055" y="1067705"/>
          <a:ext cx="657534" cy="354416"/>
        </a:xfrm>
        <a:prstGeom prst="rect">
          <a:avLst/>
        </a:prstGeom>
      </xdr:spPr>
    </xdr:pic>
    <xdr:clientData/>
  </xdr:oneCellAnchor>
  <xdr:oneCellAnchor>
    <xdr:from>
      <xdr:col>0</xdr:col>
      <xdr:colOff>497840</xdr:colOff>
      <xdr:row>45</xdr:row>
      <xdr:rowOff>30480</xdr:rowOff>
    </xdr:from>
    <xdr:ext cx="595073" cy="375920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840" y="21556980"/>
          <a:ext cx="595073" cy="375920"/>
        </a:xfrm>
        <a:prstGeom prst="rect">
          <a:avLst/>
        </a:prstGeom>
      </xdr:spPr>
    </xdr:pic>
    <xdr:clientData/>
  </xdr:oneCellAnchor>
  <xdr:oneCellAnchor>
    <xdr:from>
      <xdr:col>0</xdr:col>
      <xdr:colOff>101971</xdr:colOff>
      <xdr:row>45</xdr:row>
      <xdr:rowOff>11795</xdr:rowOff>
    </xdr:from>
    <xdr:ext cx="355831" cy="398514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" y="21538295"/>
          <a:ext cx="355831" cy="398514"/>
        </a:xfrm>
        <a:prstGeom prst="rect">
          <a:avLst/>
        </a:prstGeom>
      </xdr:spPr>
    </xdr:pic>
    <xdr:clientData/>
  </xdr:oneCellAnchor>
  <xdr:oneCellAnchor>
    <xdr:from>
      <xdr:col>0</xdr:col>
      <xdr:colOff>1063995</xdr:colOff>
      <xdr:row>46</xdr:row>
      <xdr:rowOff>19582</xdr:rowOff>
    </xdr:from>
    <xdr:ext cx="489739" cy="257871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995" y="21450832"/>
          <a:ext cx="489739" cy="257871"/>
        </a:xfrm>
        <a:prstGeom prst="rect">
          <a:avLst/>
        </a:prstGeom>
      </xdr:spPr>
    </xdr:pic>
    <xdr:clientData/>
  </xdr:oneCellAnchor>
  <xdr:twoCellAnchor editAs="oneCell">
    <xdr:from>
      <xdr:col>0</xdr:col>
      <xdr:colOff>497840</xdr:colOff>
      <xdr:row>46</xdr:row>
      <xdr:rowOff>30480</xdr:rowOff>
    </xdr:from>
    <xdr:to>
      <xdr:col>0</xdr:col>
      <xdr:colOff>1092913</xdr:colOff>
      <xdr:row>46</xdr:row>
      <xdr:rowOff>406400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840" y="19009360"/>
          <a:ext cx="595073" cy="375920"/>
        </a:xfrm>
        <a:prstGeom prst="rect">
          <a:avLst/>
        </a:prstGeom>
      </xdr:spPr>
    </xdr:pic>
    <xdr:clientData/>
  </xdr:twoCellAnchor>
  <xdr:oneCellAnchor>
    <xdr:from>
      <xdr:col>0</xdr:col>
      <xdr:colOff>406399</xdr:colOff>
      <xdr:row>61</xdr:row>
      <xdr:rowOff>10160</xdr:rowOff>
    </xdr:from>
    <xdr:ext cx="631987" cy="593090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399" y="12318577"/>
          <a:ext cx="631987" cy="593090"/>
        </a:xfrm>
        <a:prstGeom prst="rect">
          <a:avLst/>
        </a:prstGeom>
      </xdr:spPr>
    </xdr:pic>
    <xdr:clientData/>
  </xdr:oneCellAnchor>
  <xdr:twoCellAnchor editAs="oneCell">
    <xdr:from>
      <xdr:col>0</xdr:col>
      <xdr:colOff>497416</xdr:colOff>
      <xdr:row>60</xdr:row>
      <xdr:rowOff>21166</xdr:rowOff>
    </xdr:from>
    <xdr:to>
      <xdr:col>0</xdr:col>
      <xdr:colOff>1005417</xdr:colOff>
      <xdr:row>60</xdr:row>
      <xdr:rowOff>596901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16" y="12996333"/>
          <a:ext cx="508001" cy="575735"/>
        </a:xfrm>
        <a:prstGeom prst="rect">
          <a:avLst/>
        </a:prstGeom>
      </xdr:spPr>
    </xdr:pic>
    <xdr:clientData/>
  </xdr:twoCellAnchor>
  <xdr:oneCellAnchor>
    <xdr:from>
      <xdr:col>0</xdr:col>
      <xdr:colOff>325689</xdr:colOff>
      <xdr:row>59</xdr:row>
      <xdr:rowOff>9271</xdr:rowOff>
    </xdr:from>
    <xdr:ext cx="908467" cy="557816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689" y="16402854"/>
          <a:ext cx="908467" cy="557816"/>
        </a:xfrm>
        <a:prstGeom prst="rect">
          <a:avLst/>
        </a:prstGeom>
      </xdr:spPr>
    </xdr:pic>
    <xdr:clientData/>
  </xdr:oneCellAnchor>
  <xdr:oneCellAnchor>
    <xdr:from>
      <xdr:col>0</xdr:col>
      <xdr:colOff>508001</xdr:colOff>
      <xdr:row>55</xdr:row>
      <xdr:rowOff>52916</xdr:rowOff>
    </xdr:from>
    <xdr:ext cx="493655" cy="47625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17727083"/>
          <a:ext cx="493655" cy="476250"/>
        </a:xfrm>
        <a:prstGeom prst="rect">
          <a:avLst/>
        </a:prstGeom>
      </xdr:spPr>
    </xdr:pic>
    <xdr:clientData/>
  </xdr:oneCellAnchor>
  <xdr:oneCellAnchor>
    <xdr:from>
      <xdr:col>0</xdr:col>
      <xdr:colOff>444499</xdr:colOff>
      <xdr:row>37</xdr:row>
      <xdr:rowOff>21055</xdr:rowOff>
    </xdr:from>
    <xdr:ext cx="719668" cy="541645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99" y="18277305"/>
          <a:ext cx="719668" cy="541645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285751</xdr:colOff>
      <xdr:row>38</xdr:row>
      <xdr:rowOff>52917</xdr:rowOff>
    </xdr:from>
    <xdr:to>
      <xdr:col>0</xdr:col>
      <xdr:colOff>1147103</xdr:colOff>
      <xdr:row>38</xdr:row>
      <xdr:rowOff>529167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8309167"/>
          <a:ext cx="86135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48</xdr:row>
      <xdr:rowOff>10583</xdr:rowOff>
    </xdr:from>
    <xdr:to>
      <xdr:col>0</xdr:col>
      <xdr:colOff>795442</xdr:colOff>
      <xdr:row>49</xdr:row>
      <xdr:rowOff>341060</xdr:rowOff>
    </xdr:to>
    <xdr:pic>
      <xdr:nvPicPr>
        <xdr:cNvPr id="114" name="图片 6" descr="2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083" y="23251583"/>
          <a:ext cx="721359" cy="700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842009</xdr:colOff>
      <xdr:row>48</xdr:row>
      <xdr:rowOff>0</xdr:rowOff>
    </xdr:from>
    <xdr:to>
      <xdr:col>0</xdr:col>
      <xdr:colOff>1350009</xdr:colOff>
      <xdr:row>49</xdr:row>
      <xdr:rowOff>336875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009" y="23241000"/>
          <a:ext cx="508000" cy="707292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67</xdr:row>
      <xdr:rowOff>21167</xdr:rowOff>
    </xdr:from>
    <xdr:to>
      <xdr:col>0</xdr:col>
      <xdr:colOff>1206392</xdr:colOff>
      <xdr:row>67</xdr:row>
      <xdr:rowOff>499860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4" y="24140584"/>
          <a:ext cx="973558" cy="478693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52</xdr:row>
      <xdr:rowOff>31751</xdr:rowOff>
    </xdr:from>
    <xdr:to>
      <xdr:col>0</xdr:col>
      <xdr:colOff>966757</xdr:colOff>
      <xdr:row>52</xdr:row>
      <xdr:rowOff>444500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20182418"/>
          <a:ext cx="617506" cy="4127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64</xdr:row>
      <xdr:rowOff>42334</xdr:rowOff>
    </xdr:from>
    <xdr:to>
      <xdr:col>0</xdr:col>
      <xdr:colOff>1221153</xdr:colOff>
      <xdr:row>64</xdr:row>
      <xdr:rowOff>516092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20AB6318-9BD5-E845-BAA3-D14BB3CAD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2648334"/>
          <a:ext cx="840153" cy="473758"/>
        </a:xfrm>
        <a:prstGeom prst="rect">
          <a:avLst/>
        </a:prstGeom>
      </xdr:spPr>
    </xdr:pic>
    <xdr:clientData/>
  </xdr:twoCellAnchor>
  <xdr:oneCellAnchor>
    <xdr:from>
      <xdr:col>0</xdr:col>
      <xdr:colOff>448236</xdr:colOff>
      <xdr:row>26</xdr:row>
      <xdr:rowOff>107908</xdr:rowOff>
    </xdr:from>
    <xdr:ext cx="481154" cy="423333"/>
    <xdr:pic>
      <xdr:nvPicPr>
        <xdr:cNvPr id="186" name="Рисунок 185">
          <a:extLst>
            <a:ext uri="{FF2B5EF4-FFF2-40B4-BE49-F238E27FC236}">
              <a16:creationId xmlns:a16="http://schemas.microsoft.com/office/drawing/2014/main" id="{95C77C7B-B47F-BA43-BE67-3036B8E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6" y="8077158"/>
          <a:ext cx="481154" cy="423333"/>
        </a:xfrm>
        <a:prstGeom prst="rect">
          <a:avLst/>
        </a:prstGeom>
      </xdr:spPr>
    </xdr:pic>
    <xdr:clientData/>
  </xdr:oneCellAnchor>
  <xdr:twoCellAnchor editAs="oneCell">
    <xdr:from>
      <xdr:col>0</xdr:col>
      <xdr:colOff>1195917</xdr:colOff>
      <xdr:row>12</xdr:row>
      <xdr:rowOff>253997</xdr:rowOff>
    </xdr:from>
    <xdr:to>
      <xdr:col>0</xdr:col>
      <xdr:colOff>1492253</xdr:colOff>
      <xdr:row>13</xdr:row>
      <xdr:rowOff>296333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9483062-F291-6146-B124-99450D38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95917" y="2772830"/>
          <a:ext cx="296336" cy="370420"/>
        </a:xfrm>
        <a:prstGeom prst="rect">
          <a:avLst/>
        </a:prstGeom>
      </xdr:spPr>
    </xdr:pic>
    <xdr:clientData/>
  </xdr:twoCellAnchor>
  <xdr:twoCellAnchor editAs="oneCell">
    <xdr:from>
      <xdr:col>0</xdr:col>
      <xdr:colOff>1005417</xdr:colOff>
      <xdr:row>15</xdr:row>
      <xdr:rowOff>243417</xdr:rowOff>
    </xdr:from>
    <xdr:to>
      <xdr:col>0</xdr:col>
      <xdr:colOff>1502834</xdr:colOff>
      <xdr:row>17</xdr:row>
      <xdr:rowOff>305415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B4FB008-2D71-4C45-86BC-A3669E57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05417" y="3735917"/>
          <a:ext cx="497417" cy="696998"/>
        </a:xfrm>
        <a:prstGeom prst="rect">
          <a:avLst/>
        </a:prstGeom>
      </xdr:spPr>
    </xdr:pic>
    <xdr:clientData/>
  </xdr:twoCellAnchor>
  <xdr:oneCellAnchor>
    <xdr:from>
      <xdr:col>2</xdr:col>
      <xdr:colOff>2316503</xdr:colOff>
      <xdr:row>18</xdr:row>
      <xdr:rowOff>23071</xdr:rowOff>
    </xdr:from>
    <xdr:ext cx="583332" cy="337636"/>
    <xdr:pic>
      <xdr:nvPicPr>
        <xdr:cNvPr id="61" name="Рисунок 60">
          <a:extLst>
            <a:ext uri="{FF2B5EF4-FFF2-40B4-BE49-F238E27FC236}">
              <a16:creationId xmlns:a16="http://schemas.microsoft.com/office/drawing/2014/main" id="{4366693D-2076-D54E-B779-72E513E6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9503" y="4542154"/>
          <a:ext cx="583332" cy="337636"/>
        </a:xfrm>
        <a:prstGeom prst="rect">
          <a:avLst/>
        </a:prstGeom>
      </xdr:spPr>
    </xdr:pic>
    <xdr:clientData/>
  </xdr:oneCellAnchor>
  <xdr:twoCellAnchor editAs="oneCell">
    <xdr:from>
      <xdr:col>0</xdr:col>
      <xdr:colOff>973666</xdr:colOff>
      <xdr:row>12</xdr:row>
      <xdr:rowOff>252938</xdr:rowOff>
    </xdr:from>
    <xdr:to>
      <xdr:col>0</xdr:col>
      <xdr:colOff>1274235</xdr:colOff>
      <xdr:row>13</xdr:row>
      <xdr:rowOff>300566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B0199D38-C787-6440-AB73-A982B6DC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73666" y="2771771"/>
          <a:ext cx="300569" cy="375712"/>
        </a:xfrm>
        <a:prstGeom prst="rect">
          <a:avLst/>
        </a:prstGeom>
      </xdr:spPr>
    </xdr:pic>
    <xdr:clientData/>
  </xdr:twoCellAnchor>
  <xdr:twoCellAnchor editAs="oneCell">
    <xdr:from>
      <xdr:col>0</xdr:col>
      <xdr:colOff>692150</xdr:colOff>
      <xdr:row>16</xdr:row>
      <xdr:rowOff>225420</xdr:rowOff>
    </xdr:from>
    <xdr:to>
      <xdr:col>0</xdr:col>
      <xdr:colOff>992719</xdr:colOff>
      <xdr:row>17</xdr:row>
      <xdr:rowOff>304799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C0E6097-375E-9547-B0A5-5C3A1557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2150" y="4056587"/>
          <a:ext cx="300569" cy="375712"/>
        </a:xfrm>
        <a:prstGeom prst="rect">
          <a:avLst/>
        </a:prstGeom>
      </xdr:spPr>
    </xdr:pic>
    <xdr:clientData/>
  </xdr:twoCellAnchor>
  <xdr:twoCellAnchor editAs="oneCell">
    <xdr:from>
      <xdr:col>2</xdr:col>
      <xdr:colOff>2368883</xdr:colOff>
      <xdr:row>53</xdr:row>
      <xdr:rowOff>72920</xdr:rowOff>
    </xdr:from>
    <xdr:to>
      <xdr:col>2</xdr:col>
      <xdr:colOff>2865658</xdr:colOff>
      <xdr:row>53</xdr:row>
      <xdr:rowOff>297038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B00E0AE1-3603-B941-914E-AFFC60533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1883" y="17778837"/>
          <a:ext cx="496775" cy="224118"/>
        </a:xfrm>
        <a:prstGeom prst="rect">
          <a:avLst/>
        </a:prstGeom>
      </xdr:spPr>
    </xdr:pic>
    <xdr:clientData/>
  </xdr:twoCellAnchor>
  <xdr:twoCellAnchor editAs="oneCell">
    <xdr:from>
      <xdr:col>0</xdr:col>
      <xdr:colOff>580088</xdr:colOff>
      <xdr:row>54</xdr:row>
      <xdr:rowOff>69784</xdr:rowOff>
    </xdr:from>
    <xdr:to>
      <xdr:col>0</xdr:col>
      <xdr:colOff>837408</xdr:colOff>
      <xdr:row>54</xdr:row>
      <xdr:rowOff>338541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41D94A5D-136B-EA4C-919C-20A5E981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580088" y="18156701"/>
          <a:ext cx="257320" cy="268757"/>
        </a:xfrm>
        <a:prstGeom prst="rect">
          <a:avLst/>
        </a:prstGeom>
      </xdr:spPr>
    </xdr:pic>
    <xdr:clientData/>
  </xdr:twoCellAnchor>
  <xdr:twoCellAnchor editAs="oneCell">
    <xdr:from>
      <xdr:col>2</xdr:col>
      <xdr:colOff>2382728</xdr:colOff>
      <xdr:row>13</xdr:row>
      <xdr:rowOff>42333</xdr:rowOff>
    </xdr:from>
    <xdr:to>
      <xdr:col>2</xdr:col>
      <xdr:colOff>2895600</xdr:colOff>
      <xdr:row>13</xdr:row>
      <xdr:rowOff>361949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1E9F9D1-9A2F-9E4F-8C01-63C8095D0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335728" y="2889250"/>
          <a:ext cx="512872" cy="319616"/>
        </a:xfrm>
        <a:prstGeom prst="rect">
          <a:avLst/>
        </a:prstGeom>
      </xdr:spPr>
    </xdr:pic>
    <xdr:clientData/>
  </xdr:twoCellAnchor>
  <xdr:twoCellAnchor editAs="oneCell">
    <xdr:from>
      <xdr:col>2</xdr:col>
      <xdr:colOff>2408128</xdr:colOff>
      <xdr:row>15</xdr:row>
      <xdr:rowOff>4233</xdr:rowOff>
    </xdr:from>
    <xdr:to>
      <xdr:col>2</xdr:col>
      <xdr:colOff>2921000</xdr:colOff>
      <xdr:row>15</xdr:row>
      <xdr:rowOff>323849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1559D5D-68AA-E94F-B6C1-A8F73878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361128" y="3570816"/>
          <a:ext cx="512872" cy="319616"/>
        </a:xfrm>
        <a:prstGeom prst="rect">
          <a:avLst/>
        </a:prstGeom>
      </xdr:spPr>
    </xdr:pic>
    <xdr:clientData/>
  </xdr:twoCellAnchor>
  <xdr:twoCellAnchor editAs="oneCell">
    <xdr:from>
      <xdr:col>2</xdr:col>
      <xdr:colOff>2422945</xdr:colOff>
      <xdr:row>16</xdr:row>
      <xdr:rowOff>294216</xdr:rowOff>
    </xdr:from>
    <xdr:to>
      <xdr:col>2</xdr:col>
      <xdr:colOff>2935817</xdr:colOff>
      <xdr:row>17</xdr:row>
      <xdr:rowOff>317499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3C9E8B5-81E8-124C-A46D-ECD173C6E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375945" y="4199466"/>
          <a:ext cx="512872" cy="319616"/>
        </a:xfrm>
        <a:prstGeom prst="rect">
          <a:avLst/>
        </a:prstGeom>
      </xdr:spPr>
    </xdr:pic>
    <xdr:clientData/>
  </xdr:twoCellAnchor>
  <xdr:twoCellAnchor editAs="oneCell">
    <xdr:from>
      <xdr:col>2</xdr:col>
      <xdr:colOff>2370666</xdr:colOff>
      <xdr:row>49</xdr:row>
      <xdr:rowOff>31751</xdr:rowOff>
    </xdr:from>
    <xdr:to>
      <xdr:col>2</xdr:col>
      <xdr:colOff>2883538</xdr:colOff>
      <xdr:row>49</xdr:row>
      <xdr:rowOff>351367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73A9C62B-2F2F-B447-B813-E92A07D0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323666" y="16160751"/>
          <a:ext cx="512872" cy="319616"/>
        </a:xfrm>
        <a:prstGeom prst="rect">
          <a:avLst/>
        </a:prstGeom>
      </xdr:spPr>
    </xdr:pic>
    <xdr:clientData/>
  </xdr:twoCellAnchor>
  <xdr:twoCellAnchor editAs="oneCell">
    <xdr:from>
      <xdr:col>0</xdr:col>
      <xdr:colOff>980100</xdr:colOff>
      <xdr:row>25</xdr:row>
      <xdr:rowOff>33043</xdr:rowOff>
    </xdr:from>
    <xdr:to>
      <xdr:col>0</xdr:col>
      <xdr:colOff>1469839</xdr:colOff>
      <xdr:row>25</xdr:row>
      <xdr:rowOff>294170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E1E18A0-479E-0641-B79B-D27A8756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100" y="7134460"/>
          <a:ext cx="489739" cy="261127"/>
        </a:xfrm>
        <a:prstGeom prst="rect">
          <a:avLst/>
        </a:prstGeom>
      </xdr:spPr>
    </xdr:pic>
    <xdr:clientData/>
  </xdr:twoCellAnchor>
  <xdr:twoCellAnchor editAs="oneCell">
    <xdr:from>
      <xdr:col>0</xdr:col>
      <xdr:colOff>994916</xdr:colOff>
      <xdr:row>27</xdr:row>
      <xdr:rowOff>79610</xdr:rowOff>
    </xdr:from>
    <xdr:to>
      <xdr:col>0</xdr:col>
      <xdr:colOff>1484655</xdr:colOff>
      <xdr:row>27</xdr:row>
      <xdr:rowOff>340737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3E953A7F-C11F-CC43-84BC-EB6A2DBA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916" y="8821443"/>
          <a:ext cx="489739" cy="261127"/>
        </a:xfrm>
        <a:prstGeom prst="rect">
          <a:avLst/>
        </a:prstGeom>
      </xdr:spPr>
    </xdr:pic>
    <xdr:clientData/>
  </xdr:twoCellAnchor>
  <xdr:oneCellAnchor>
    <xdr:from>
      <xdr:col>2</xdr:col>
      <xdr:colOff>2349501</xdr:colOff>
      <xdr:row>19</xdr:row>
      <xdr:rowOff>21167</xdr:rowOff>
    </xdr:from>
    <xdr:ext cx="582082" cy="504100"/>
    <xdr:pic>
      <xdr:nvPicPr>
        <xdr:cNvPr id="79" name="Рисунок 78">
          <a:extLst>
            <a:ext uri="{FF2B5EF4-FFF2-40B4-BE49-F238E27FC236}">
              <a16:creationId xmlns:a16="http://schemas.microsoft.com/office/drawing/2014/main" id="{B09FCF30-2E0C-ED4A-AA97-DFC1D7D8E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/>
        <a:srcRect t="9500" r="-10001"/>
        <a:stretch/>
      </xdr:blipFill>
      <xdr:spPr>
        <a:xfrm>
          <a:off x="7302501" y="5323417"/>
          <a:ext cx="582082" cy="504100"/>
        </a:xfrm>
        <a:prstGeom prst="rect">
          <a:avLst/>
        </a:prstGeom>
      </xdr:spPr>
    </xdr:pic>
    <xdr:clientData/>
  </xdr:oneCellAnchor>
  <xdr:twoCellAnchor editAs="oneCell">
    <xdr:from>
      <xdr:col>2</xdr:col>
      <xdr:colOff>2190750</xdr:colOff>
      <xdr:row>20</xdr:row>
      <xdr:rowOff>0</xdr:rowOff>
    </xdr:from>
    <xdr:to>
      <xdr:col>2</xdr:col>
      <xdr:colOff>2942167</xdr:colOff>
      <xdr:row>20</xdr:row>
      <xdr:rowOff>490210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FCF9A8C-E920-F84C-A174-20954A8AF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43750" y="5418667"/>
          <a:ext cx="751417" cy="490210"/>
        </a:xfrm>
        <a:prstGeom prst="rect">
          <a:avLst/>
        </a:prstGeom>
      </xdr:spPr>
    </xdr:pic>
    <xdr:clientData/>
  </xdr:twoCellAnchor>
  <xdr:twoCellAnchor editAs="oneCell">
    <xdr:from>
      <xdr:col>0</xdr:col>
      <xdr:colOff>628153</xdr:colOff>
      <xdr:row>63</xdr:row>
      <xdr:rowOff>64536</xdr:rowOff>
    </xdr:from>
    <xdr:to>
      <xdr:col>0</xdr:col>
      <xdr:colOff>1109307</xdr:colOff>
      <xdr:row>63</xdr:row>
      <xdr:rowOff>487869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4DD8CDA-E3AE-A948-A012-0F442A9B1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153" y="23739453"/>
          <a:ext cx="481154" cy="42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1291625</xdr:colOff>
      <xdr:row>44</xdr:row>
      <xdr:rowOff>60081</xdr:rowOff>
    </xdr:from>
    <xdr:ext cx="917636" cy="216707"/>
    <xdr:pic>
      <xdr:nvPicPr>
        <xdr:cNvPr id="2" name="Рисунок 1">
          <a:extLst>
            <a:ext uri="{FF2B5EF4-FFF2-40B4-BE49-F238E27FC236}">
              <a16:creationId xmlns:a16="http://schemas.microsoft.com/office/drawing/2014/main" id="{A8A5FC6B-A3D5-8D48-B7AA-F0B1B199E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5071125" y="12848981"/>
          <a:ext cx="917636" cy="216707"/>
        </a:xfrm>
        <a:prstGeom prst="rect">
          <a:avLst/>
        </a:prstGeom>
      </xdr:spPr>
    </xdr:pic>
    <xdr:clientData/>
  </xdr:oneCellAnchor>
  <xdr:oneCellAnchor>
    <xdr:from>
      <xdr:col>7</xdr:col>
      <xdr:colOff>649396</xdr:colOff>
      <xdr:row>35</xdr:row>
      <xdr:rowOff>51200</xdr:rowOff>
    </xdr:from>
    <xdr:ext cx="873313" cy="699553"/>
    <xdr:pic>
      <xdr:nvPicPr>
        <xdr:cNvPr id="3" name="Рисунок 2">
          <a:extLst>
            <a:ext uri="{FF2B5EF4-FFF2-40B4-BE49-F238E27FC236}">
              <a16:creationId xmlns:a16="http://schemas.microsoft.com/office/drawing/2014/main" id="{417758B1-E45D-6148-8EF1-8FDD9EF7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1096" y="9830200"/>
          <a:ext cx="873313" cy="699553"/>
        </a:xfrm>
        <a:prstGeom prst="rect">
          <a:avLst/>
        </a:prstGeom>
      </xdr:spPr>
    </xdr:pic>
    <xdr:clientData/>
  </xdr:oneCellAnchor>
  <xdr:oneCellAnchor>
    <xdr:from>
      <xdr:col>7</xdr:col>
      <xdr:colOff>229310</xdr:colOff>
      <xdr:row>35</xdr:row>
      <xdr:rowOff>81762</xdr:rowOff>
    </xdr:from>
    <xdr:ext cx="657534" cy="354416"/>
    <xdr:pic>
      <xdr:nvPicPr>
        <xdr:cNvPr id="4" name="Рисунок 3">
          <a:extLst>
            <a:ext uri="{FF2B5EF4-FFF2-40B4-BE49-F238E27FC236}">
              <a16:creationId xmlns:a16="http://schemas.microsoft.com/office/drawing/2014/main" id="{C35E06D2-A6B6-484B-8BCB-2EF4E823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31010" y="9860762"/>
          <a:ext cx="657534" cy="354416"/>
        </a:xfrm>
        <a:prstGeom prst="rect">
          <a:avLst/>
        </a:prstGeom>
      </xdr:spPr>
    </xdr:pic>
    <xdr:clientData/>
  </xdr:oneCellAnchor>
  <xdr:oneCellAnchor>
    <xdr:from>
      <xdr:col>3</xdr:col>
      <xdr:colOff>1257300</xdr:colOff>
      <xdr:row>38</xdr:row>
      <xdr:rowOff>12700</xdr:rowOff>
    </xdr:from>
    <xdr:ext cx="415518" cy="362219"/>
    <xdr:pic>
      <xdr:nvPicPr>
        <xdr:cNvPr id="5" name="Рисунок 4">
          <a:extLst>
            <a:ext uri="{FF2B5EF4-FFF2-40B4-BE49-F238E27FC236}">
              <a16:creationId xmlns:a16="http://schemas.microsoft.com/office/drawing/2014/main" id="{D114B731-A327-9C46-A1BB-F9771B89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1000" y="37846000"/>
          <a:ext cx="415518" cy="362219"/>
        </a:xfrm>
        <a:prstGeom prst="rect">
          <a:avLst/>
        </a:prstGeom>
      </xdr:spPr>
    </xdr:pic>
    <xdr:clientData/>
  </xdr:oneCellAnchor>
  <xdr:oneCellAnchor>
    <xdr:from>
      <xdr:col>4</xdr:col>
      <xdr:colOff>7620</xdr:colOff>
      <xdr:row>38</xdr:row>
      <xdr:rowOff>22860</xdr:rowOff>
    </xdr:from>
    <xdr:ext cx="406400" cy="362219"/>
    <xdr:pic>
      <xdr:nvPicPr>
        <xdr:cNvPr id="6" name="Рисунок 5">
          <a:extLst>
            <a:ext uri="{FF2B5EF4-FFF2-40B4-BE49-F238E27FC236}">
              <a16:creationId xmlns:a16="http://schemas.microsoft.com/office/drawing/2014/main" id="{25D16CE2-6CCF-CA40-BBD4-D6364521F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8620" y="37856160"/>
          <a:ext cx="406400" cy="362219"/>
        </a:xfrm>
        <a:prstGeom prst="rect">
          <a:avLst/>
        </a:prstGeom>
      </xdr:spPr>
    </xdr:pic>
    <xdr:clientData/>
  </xdr:oneCellAnchor>
  <xdr:oneCellAnchor>
    <xdr:from>
      <xdr:col>5</xdr:col>
      <xdr:colOff>1206500</xdr:colOff>
      <xdr:row>38</xdr:row>
      <xdr:rowOff>12700</xdr:rowOff>
    </xdr:from>
    <xdr:ext cx="407377" cy="362219"/>
    <xdr:pic>
      <xdr:nvPicPr>
        <xdr:cNvPr id="7" name="Рисунок 6">
          <a:extLst>
            <a:ext uri="{FF2B5EF4-FFF2-40B4-BE49-F238E27FC236}">
              <a16:creationId xmlns:a16="http://schemas.microsoft.com/office/drawing/2014/main" id="{4A1DED45-647B-BD4D-B2CF-1B8B7885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200" y="37846000"/>
          <a:ext cx="407377" cy="362219"/>
        </a:xfrm>
        <a:prstGeom prst="rect">
          <a:avLst/>
        </a:prstGeom>
      </xdr:spPr>
    </xdr:pic>
    <xdr:clientData/>
  </xdr:oneCellAnchor>
  <xdr:oneCellAnchor>
    <xdr:from>
      <xdr:col>5</xdr:col>
      <xdr:colOff>1562100</xdr:colOff>
      <xdr:row>38</xdr:row>
      <xdr:rowOff>12700</xdr:rowOff>
    </xdr:from>
    <xdr:ext cx="415518" cy="362219"/>
    <xdr:pic>
      <xdr:nvPicPr>
        <xdr:cNvPr id="8" name="Рисунок 7">
          <a:extLst>
            <a:ext uri="{FF2B5EF4-FFF2-40B4-BE49-F238E27FC236}">
              <a16:creationId xmlns:a16="http://schemas.microsoft.com/office/drawing/2014/main" id="{8A4D7D53-FD8C-CD4F-8BA3-FB3DC8DAD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200" y="37846000"/>
          <a:ext cx="415518" cy="362219"/>
        </a:xfrm>
        <a:prstGeom prst="rect">
          <a:avLst/>
        </a:prstGeom>
      </xdr:spPr>
    </xdr:pic>
    <xdr:clientData/>
  </xdr:oneCellAnchor>
  <xdr:oneCellAnchor>
    <xdr:from>
      <xdr:col>5</xdr:col>
      <xdr:colOff>1968500</xdr:colOff>
      <xdr:row>38</xdr:row>
      <xdr:rowOff>12700</xdr:rowOff>
    </xdr:from>
    <xdr:ext cx="399562" cy="360265"/>
    <xdr:pic>
      <xdr:nvPicPr>
        <xdr:cNvPr id="9" name="Рисунок 8">
          <a:extLst>
            <a:ext uri="{FF2B5EF4-FFF2-40B4-BE49-F238E27FC236}">
              <a16:creationId xmlns:a16="http://schemas.microsoft.com/office/drawing/2014/main" id="{B05682DF-CC1E-744D-A5A5-C65A1B24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0" y="12306300"/>
          <a:ext cx="399562" cy="360265"/>
        </a:xfrm>
        <a:prstGeom prst="rect">
          <a:avLst/>
        </a:prstGeom>
      </xdr:spPr>
    </xdr:pic>
    <xdr:clientData/>
  </xdr:oneCellAnchor>
  <xdr:oneCellAnchor>
    <xdr:from>
      <xdr:col>7</xdr:col>
      <xdr:colOff>1587500</xdr:colOff>
      <xdr:row>38</xdr:row>
      <xdr:rowOff>12700</xdr:rowOff>
    </xdr:from>
    <xdr:ext cx="399887" cy="360265"/>
    <xdr:pic>
      <xdr:nvPicPr>
        <xdr:cNvPr id="10" name="Рисунок 9">
          <a:extLst>
            <a:ext uri="{FF2B5EF4-FFF2-40B4-BE49-F238E27FC236}">
              <a16:creationId xmlns:a16="http://schemas.microsoft.com/office/drawing/2014/main" id="{53D24B94-0249-A34D-A9CD-FB725915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3400" y="37846000"/>
          <a:ext cx="399887" cy="360265"/>
        </a:xfrm>
        <a:prstGeom prst="rect">
          <a:avLst/>
        </a:prstGeom>
      </xdr:spPr>
    </xdr:pic>
    <xdr:clientData/>
  </xdr:oneCellAnchor>
  <xdr:oneCellAnchor>
    <xdr:from>
      <xdr:col>8</xdr:col>
      <xdr:colOff>342900</xdr:colOff>
      <xdr:row>38</xdr:row>
      <xdr:rowOff>12700</xdr:rowOff>
    </xdr:from>
    <xdr:ext cx="391746" cy="360265"/>
    <xdr:pic>
      <xdr:nvPicPr>
        <xdr:cNvPr id="11" name="Рисунок 10">
          <a:extLst>
            <a:ext uri="{FF2B5EF4-FFF2-40B4-BE49-F238E27FC236}">
              <a16:creationId xmlns:a16="http://schemas.microsoft.com/office/drawing/2014/main" id="{61471844-CB36-364D-A4DC-48B1AF590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6300" y="37846000"/>
          <a:ext cx="391746" cy="360265"/>
        </a:xfrm>
        <a:prstGeom prst="rect">
          <a:avLst/>
        </a:prstGeom>
      </xdr:spPr>
    </xdr:pic>
    <xdr:clientData/>
  </xdr:oneCellAnchor>
  <xdr:oneCellAnchor>
    <xdr:from>
      <xdr:col>8</xdr:col>
      <xdr:colOff>711200</xdr:colOff>
      <xdr:row>38</xdr:row>
      <xdr:rowOff>12700</xdr:rowOff>
    </xdr:from>
    <xdr:ext cx="407377" cy="362219"/>
    <xdr:pic>
      <xdr:nvPicPr>
        <xdr:cNvPr id="12" name="Рисунок 11">
          <a:extLst>
            <a:ext uri="{FF2B5EF4-FFF2-40B4-BE49-F238E27FC236}">
              <a16:creationId xmlns:a16="http://schemas.microsoft.com/office/drawing/2014/main" id="{CB62F2BB-6D70-6C40-A0C6-B296E5340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0" y="37846000"/>
          <a:ext cx="407377" cy="362219"/>
        </a:xfrm>
        <a:prstGeom prst="rect">
          <a:avLst/>
        </a:prstGeom>
      </xdr:spPr>
    </xdr:pic>
    <xdr:clientData/>
  </xdr:oneCellAnchor>
  <xdr:oneCellAnchor>
    <xdr:from>
      <xdr:col>8</xdr:col>
      <xdr:colOff>1076960</xdr:colOff>
      <xdr:row>38</xdr:row>
      <xdr:rowOff>22860</xdr:rowOff>
    </xdr:from>
    <xdr:ext cx="406400" cy="357562"/>
    <xdr:pic>
      <xdr:nvPicPr>
        <xdr:cNvPr id="13" name="Рисунок 12">
          <a:extLst>
            <a:ext uri="{FF2B5EF4-FFF2-40B4-BE49-F238E27FC236}">
              <a16:creationId xmlns:a16="http://schemas.microsoft.com/office/drawing/2014/main" id="{8A6EA1AF-69DE-1345-803F-2E1F4B2A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3960" y="37856160"/>
          <a:ext cx="406400" cy="357562"/>
        </a:xfrm>
        <a:prstGeom prst="rect">
          <a:avLst/>
        </a:prstGeom>
      </xdr:spPr>
    </xdr:pic>
    <xdr:clientData/>
  </xdr:oneCellAnchor>
  <xdr:oneCellAnchor>
    <xdr:from>
      <xdr:col>10</xdr:col>
      <xdr:colOff>297180</xdr:colOff>
      <xdr:row>38</xdr:row>
      <xdr:rowOff>12700</xdr:rowOff>
    </xdr:from>
    <xdr:ext cx="406400" cy="357562"/>
    <xdr:pic>
      <xdr:nvPicPr>
        <xdr:cNvPr id="14" name="Рисунок 13">
          <a:extLst>
            <a:ext uri="{FF2B5EF4-FFF2-40B4-BE49-F238E27FC236}">
              <a16:creationId xmlns:a16="http://schemas.microsoft.com/office/drawing/2014/main" id="{F1748FD2-E363-A74A-9A45-F5FA29D9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678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10</xdr:col>
      <xdr:colOff>668020</xdr:colOff>
      <xdr:row>38</xdr:row>
      <xdr:rowOff>22860</xdr:rowOff>
    </xdr:from>
    <xdr:ext cx="406400" cy="357562"/>
    <xdr:pic>
      <xdr:nvPicPr>
        <xdr:cNvPr id="15" name="Рисунок 14">
          <a:extLst>
            <a:ext uri="{FF2B5EF4-FFF2-40B4-BE49-F238E27FC236}">
              <a16:creationId xmlns:a16="http://schemas.microsoft.com/office/drawing/2014/main" id="{7D93702D-C3D4-0649-8A5D-DE3166C8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7620" y="37856160"/>
          <a:ext cx="406400" cy="357562"/>
        </a:xfrm>
        <a:prstGeom prst="rect">
          <a:avLst/>
        </a:prstGeom>
      </xdr:spPr>
    </xdr:pic>
    <xdr:clientData/>
  </xdr:oneCellAnchor>
  <xdr:oneCellAnchor>
    <xdr:from>
      <xdr:col>9</xdr:col>
      <xdr:colOff>1998980</xdr:colOff>
      <xdr:row>38</xdr:row>
      <xdr:rowOff>25400</xdr:rowOff>
    </xdr:from>
    <xdr:ext cx="406400" cy="357562"/>
    <xdr:pic>
      <xdr:nvPicPr>
        <xdr:cNvPr id="16" name="Рисунок 15">
          <a:extLst>
            <a:ext uri="{FF2B5EF4-FFF2-40B4-BE49-F238E27FC236}">
              <a16:creationId xmlns:a16="http://schemas.microsoft.com/office/drawing/2014/main" id="{B3F42F17-7D16-2048-9C92-02DACF795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680" y="10617200"/>
          <a:ext cx="406400" cy="357562"/>
        </a:xfrm>
        <a:prstGeom prst="rect">
          <a:avLst/>
        </a:prstGeom>
      </xdr:spPr>
    </xdr:pic>
    <xdr:clientData/>
  </xdr:oneCellAnchor>
  <xdr:oneCellAnchor>
    <xdr:from>
      <xdr:col>9</xdr:col>
      <xdr:colOff>2397760</xdr:colOff>
      <xdr:row>38</xdr:row>
      <xdr:rowOff>25400</xdr:rowOff>
    </xdr:from>
    <xdr:ext cx="406400" cy="357562"/>
    <xdr:pic>
      <xdr:nvPicPr>
        <xdr:cNvPr id="17" name="Рисунок 16">
          <a:extLst>
            <a:ext uri="{FF2B5EF4-FFF2-40B4-BE49-F238E27FC236}">
              <a16:creationId xmlns:a16="http://schemas.microsoft.com/office/drawing/2014/main" id="{3418686E-7F28-E048-BA4D-93DA0E14C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3460" y="10617200"/>
          <a:ext cx="406400" cy="357562"/>
        </a:xfrm>
        <a:prstGeom prst="rect">
          <a:avLst/>
        </a:prstGeom>
      </xdr:spPr>
    </xdr:pic>
    <xdr:clientData/>
  </xdr:oneCellAnchor>
  <xdr:oneCellAnchor>
    <xdr:from>
      <xdr:col>10</xdr:col>
      <xdr:colOff>1046480</xdr:colOff>
      <xdr:row>38</xdr:row>
      <xdr:rowOff>22860</xdr:rowOff>
    </xdr:from>
    <xdr:ext cx="406400" cy="357562"/>
    <xdr:pic>
      <xdr:nvPicPr>
        <xdr:cNvPr id="18" name="Рисунок 17">
          <a:extLst>
            <a:ext uri="{FF2B5EF4-FFF2-40B4-BE49-F238E27FC236}">
              <a16:creationId xmlns:a16="http://schemas.microsoft.com/office/drawing/2014/main" id="{9AAC44EF-E839-4F45-A6D8-C97A252A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7780" y="37856160"/>
          <a:ext cx="406400" cy="357562"/>
        </a:xfrm>
        <a:prstGeom prst="rect">
          <a:avLst/>
        </a:prstGeom>
      </xdr:spPr>
    </xdr:pic>
    <xdr:clientData/>
  </xdr:oneCellAnchor>
  <xdr:oneCellAnchor>
    <xdr:from>
      <xdr:col>11</xdr:col>
      <xdr:colOff>1546860</xdr:colOff>
      <xdr:row>38</xdr:row>
      <xdr:rowOff>25400</xdr:rowOff>
    </xdr:from>
    <xdr:ext cx="406400" cy="357562"/>
    <xdr:pic>
      <xdr:nvPicPr>
        <xdr:cNvPr id="19" name="Рисунок 18">
          <a:extLst>
            <a:ext uri="{FF2B5EF4-FFF2-40B4-BE49-F238E27FC236}">
              <a16:creationId xmlns:a16="http://schemas.microsoft.com/office/drawing/2014/main" id="{A165BD3D-ED10-6D4C-A781-6C573018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2760" y="10617200"/>
          <a:ext cx="406400" cy="357562"/>
        </a:xfrm>
        <a:prstGeom prst="rect">
          <a:avLst/>
        </a:prstGeom>
      </xdr:spPr>
    </xdr:pic>
    <xdr:clientData/>
  </xdr:oneCellAnchor>
  <xdr:oneCellAnchor>
    <xdr:from>
      <xdr:col>12</xdr:col>
      <xdr:colOff>213360</xdr:colOff>
      <xdr:row>38</xdr:row>
      <xdr:rowOff>12700</xdr:rowOff>
    </xdr:from>
    <xdr:ext cx="406400" cy="357562"/>
    <xdr:pic>
      <xdr:nvPicPr>
        <xdr:cNvPr id="20" name="Рисунок 19">
          <a:extLst>
            <a:ext uri="{FF2B5EF4-FFF2-40B4-BE49-F238E27FC236}">
              <a16:creationId xmlns:a16="http://schemas.microsoft.com/office/drawing/2014/main" id="{78B5A5F9-5718-7047-AA31-BA815962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7916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12</xdr:col>
      <xdr:colOff>581660</xdr:colOff>
      <xdr:row>38</xdr:row>
      <xdr:rowOff>12700</xdr:rowOff>
    </xdr:from>
    <xdr:ext cx="406400" cy="357562"/>
    <xdr:pic>
      <xdr:nvPicPr>
        <xdr:cNvPr id="21" name="Рисунок 20">
          <a:extLst>
            <a:ext uri="{FF2B5EF4-FFF2-40B4-BE49-F238E27FC236}">
              <a16:creationId xmlns:a16="http://schemas.microsoft.com/office/drawing/2014/main" id="{886DB76E-07AA-1B4C-B868-90148109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746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11</xdr:col>
      <xdr:colOff>1153160</xdr:colOff>
      <xdr:row>38</xdr:row>
      <xdr:rowOff>25400</xdr:rowOff>
    </xdr:from>
    <xdr:ext cx="406400" cy="357562"/>
    <xdr:pic>
      <xdr:nvPicPr>
        <xdr:cNvPr id="22" name="Рисунок 21">
          <a:extLst>
            <a:ext uri="{FF2B5EF4-FFF2-40B4-BE49-F238E27FC236}">
              <a16:creationId xmlns:a16="http://schemas.microsoft.com/office/drawing/2014/main" id="{AD23E027-0785-CB49-BB3B-60560981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9060" y="10617200"/>
          <a:ext cx="406400" cy="357562"/>
        </a:xfrm>
        <a:prstGeom prst="rect">
          <a:avLst/>
        </a:prstGeom>
      </xdr:spPr>
    </xdr:pic>
    <xdr:clientData/>
  </xdr:oneCellAnchor>
  <xdr:oneCellAnchor>
    <xdr:from>
      <xdr:col>12</xdr:col>
      <xdr:colOff>937260</xdr:colOff>
      <xdr:row>38</xdr:row>
      <xdr:rowOff>12700</xdr:rowOff>
    </xdr:from>
    <xdr:ext cx="406400" cy="357562"/>
    <xdr:pic>
      <xdr:nvPicPr>
        <xdr:cNvPr id="23" name="Рисунок 22">
          <a:extLst>
            <a:ext uri="{FF2B5EF4-FFF2-40B4-BE49-F238E27FC236}">
              <a16:creationId xmlns:a16="http://schemas.microsoft.com/office/drawing/2014/main" id="{B1F1CDC7-0A95-DD47-BD30-756286C0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636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12</xdr:col>
      <xdr:colOff>1292860</xdr:colOff>
      <xdr:row>38</xdr:row>
      <xdr:rowOff>12700</xdr:rowOff>
    </xdr:from>
    <xdr:ext cx="406400" cy="357562"/>
    <xdr:pic>
      <xdr:nvPicPr>
        <xdr:cNvPr id="24" name="Рисунок 23">
          <a:extLst>
            <a:ext uri="{FF2B5EF4-FFF2-40B4-BE49-F238E27FC236}">
              <a16:creationId xmlns:a16="http://schemas.microsoft.com/office/drawing/2014/main" id="{F5242CEE-841A-814B-A9A9-F363C78D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636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3</xdr:col>
      <xdr:colOff>1387391</xdr:colOff>
      <xdr:row>49</xdr:row>
      <xdr:rowOff>12861</xdr:rowOff>
    </xdr:from>
    <xdr:ext cx="696286" cy="334759"/>
    <xdr:pic>
      <xdr:nvPicPr>
        <xdr:cNvPr id="25" name="Рисунок 24">
          <a:extLst>
            <a:ext uri="{FF2B5EF4-FFF2-40B4-BE49-F238E27FC236}">
              <a16:creationId xmlns:a16="http://schemas.microsoft.com/office/drawing/2014/main" id="{F91F3FDF-9847-724B-B921-51AA6B7F2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3084091" y="41351361"/>
          <a:ext cx="696286" cy="334759"/>
        </a:xfrm>
        <a:prstGeom prst="rect">
          <a:avLst/>
        </a:prstGeom>
      </xdr:spPr>
    </xdr:pic>
    <xdr:clientData/>
  </xdr:oneCellAnchor>
  <xdr:oneCellAnchor>
    <xdr:from>
      <xdr:col>5</xdr:col>
      <xdr:colOff>1666629</xdr:colOff>
      <xdr:row>46</xdr:row>
      <xdr:rowOff>44939</xdr:rowOff>
    </xdr:from>
    <xdr:ext cx="903553" cy="298119"/>
    <xdr:pic>
      <xdr:nvPicPr>
        <xdr:cNvPr id="26" name="Рисунок 25">
          <a:extLst>
            <a:ext uri="{FF2B5EF4-FFF2-40B4-BE49-F238E27FC236}">
              <a16:creationId xmlns:a16="http://schemas.microsoft.com/office/drawing/2014/main" id="{164B0ED5-11BE-BF43-BCE6-FA81FE10C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318629" y="14853139"/>
          <a:ext cx="903553" cy="298119"/>
        </a:xfrm>
        <a:prstGeom prst="rect">
          <a:avLst/>
        </a:prstGeom>
      </xdr:spPr>
    </xdr:pic>
    <xdr:clientData/>
  </xdr:oneCellAnchor>
  <xdr:oneCellAnchor>
    <xdr:from>
      <xdr:col>3</xdr:col>
      <xdr:colOff>1362970</xdr:colOff>
      <xdr:row>47</xdr:row>
      <xdr:rowOff>18563</xdr:rowOff>
    </xdr:from>
    <xdr:ext cx="598159" cy="295616"/>
    <xdr:pic>
      <xdr:nvPicPr>
        <xdr:cNvPr id="27" name="Рисунок 26">
          <a:extLst>
            <a:ext uri="{FF2B5EF4-FFF2-40B4-BE49-F238E27FC236}">
              <a16:creationId xmlns:a16="http://schemas.microsoft.com/office/drawing/2014/main" id="{EC50CF7E-547A-EF4E-BA6E-93997725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5070" y="41001463"/>
          <a:ext cx="598159" cy="295616"/>
        </a:xfrm>
        <a:prstGeom prst="rect">
          <a:avLst/>
        </a:prstGeom>
      </xdr:spPr>
    </xdr:pic>
    <xdr:clientData/>
  </xdr:oneCellAnchor>
  <xdr:oneCellAnchor>
    <xdr:from>
      <xdr:col>5</xdr:col>
      <xdr:colOff>1717431</xdr:colOff>
      <xdr:row>43</xdr:row>
      <xdr:rowOff>54459</xdr:rowOff>
    </xdr:from>
    <xdr:ext cx="613007" cy="284338"/>
    <xdr:pic>
      <xdr:nvPicPr>
        <xdr:cNvPr id="28" name="Рисунок 27">
          <a:extLst>
            <a:ext uri="{FF2B5EF4-FFF2-40B4-BE49-F238E27FC236}">
              <a16:creationId xmlns:a16="http://schemas.microsoft.com/office/drawing/2014/main" id="{BAE91C7F-03AE-FC4D-A020-C8A94311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9431" y="13529159"/>
          <a:ext cx="613007" cy="284338"/>
        </a:xfrm>
        <a:prstGeom prst="rect">
          <a:avLst/>
        </a:prstGeom>
      </xdr:spPr>
    </xdr:pic>
    <xdr:clientData/>
  </xdr:oneCellAnchor>
  <xdr:oneCellAnchor>
    <xdr:from>
      <xdr:col>10</xdr:col>
      <xdr:colOff>715602</xdr:colOff>
      <xdr:row>43</xdr:row>
      <xdr:rowOff>148883</xdr:rowOff>
    </xdr:from>
    <xdr:ext cx="1894033" cy="371817"/>
    <xdr:pic>
      <xdr:nvPicPr>
        <xdr:cNvPr id="29" name="Рисунок 28">
          <a:extLst>
            <a:ext uri="{FF2B5EF4-FFF2-40B4-BE49-F238E27FC236}">
              <a16:creationId xmlns:a16="http://schemas.microsoft.com/office/drawing/2014/main" id="{0E066AC9-5178-7048-B295-B813DE8B1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7102" y="10867683"/>
          <a:ext cx="1894033" cy="371817"/>
        </a:xfrm>
        <a:prstGeom prst="rect">
          <a:avLst/>
        </a:prstGeom>
      </xdr:spPr>
    </xdr:pic>
    <xdr:clientData/>
  </xdr:oneCellAnchor>
  <xdr:oneCellAnchor>
    <xdr:from>
      <xdr:col>5</xdr:col>
      <xdr:colOff>1515207</xdr:colOff>
      <xdr:row>44</xdr:row>
      <xdr:rowOff>19538</xdr:rowOff>
    </xdr:from>
    <xdr:ext cx="940126" cy="266629"/>
    <xdr:pic>
      <xdr:nvPicPr>
        <xdr:cNvPr id="30" name="Рисунок 29">
          <a:extLst>
            <a:ext uri="{FF2B5EF4-FFF2-40B4-BE49-F238E27FC236}">
              <a16:creationId xmlns:a16="http://schemas.microsoft.com/office/drawing/2014/main" id="{787D83E0-10E6-CC48-A137-24061EFC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7207" y="14103838"/>
          <a:ext cx="940126" cy="266629"/>
        </a:xfrm>
        <a:prstGeom prst="rect">
          <a:avLst/>
        </a:prstGeom>
      </xdr:spPr>
    </xdr:pic>
    <xdr:clientData/>
  </xdr:oneCellAnchor>
  <xdr:oneCellAnchor>
    <xdr:from>
      <xdr:col>11</xdr:col>
      <xdr:colOff>1326662</xdr:colOff>
      <xdr:row>44</xdr:row>
      <xdr:rowOff>7956</xdr:rowOff>
    </xdr:from>
    <xdr:ext cx="626442" cy="285120"/>
    <xdr:pic>
      <xdr:nvPicPr>
        <xdr:cNvPr id="31" name="Рисунок 30">
          <a:extLst>
            <a:ext uri="{FF2B5EF4-FFF2-40B4-BE49-F238E27FC236}">
              <a16:creationId xmlns:a16="http://schemas.microsoft.com/office/drawing/2014/main" id="{7FE326F4-0347-3A45-B22A-30110670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1662" y="39873256"/>
          <a:ext cx="626442" cy="285120"/>
        </a:xfrm>
        <a:prstGeom prst="rect">
          <a:avLst/>
        </a:prstGeom>
      </xdr:spPr>
    </xdr:pic>
    <xdr:clientData/>
  </xdr:oneCellAnchor>
  <xdr:oneCellAnchor>
    <xdr:from>
      <xdr:col>3</xdr:col>
      <xdr:colOff>1337733</xdr:colOff>
      <xdr:row>45</xdr:row>
      <xdr:rowOff>27354</xdr:rowOff>
    </xdr:from>
    <xdr:ext cx="624647" cy="280336"/>
    <xdr:pic>
      <xdr:nvPicPr>
        <xdr:cNvPr id="32" name="Рисунок 31">
          <a:extLst>
            <a:ext uri="{FF2B5EF4-FFF2-40B4-BE49-F238E27FC236}">
              <a16:creationId xmlns:a16="http://schemas.microsoft.com/office/drawing/2014/main" id="{3C3436F3-D2D1-004F-ADE7-21C600886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3085233" y="40654654"/>
          <a:ext cx="624647" cy="280336"/>
        </a:xfrm>
        <a:prstGeom prst="rect">
          <a:avLst/>
        </a:prstGeom>
      </xdr:spPr>
    </xdr:pic>
    <xdr:clientData/>
  </xdr:oneCellAnchor>
  <xdr:oneCellAnchor>
    <xdr:from>
      <xdr:col>3</xdr:col>
      <xdr:colOff>1216593</xdr:colOff>
      <xdr:row>48</xdr:row>
      <xdr:rowOff>6350</xdr:rowOff>
    </xdr:from>
    <xdr:ext cx="920502" cy="323362"/>
    <xdr:pic>
      <xdr:nvPicPr>
        <xdr:cNvPr id="33" name="Рисунок 32">
          <a:extLst>
            <a:ext uri="{FF2B5EF4-FFF2-40B4-BE49-F238E27FC236}">
              <a16:creationId xmlns:a16="http://schemas.microsoft.com/office/drawing/2014/main" id="{63AF75DE-0376-CB42-AB98-E886818D3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078393" y="41167050"/>
          <a:ext cx="920502" cy="323362"/>
        </a:xfrm>
        <a:prstGeom prst="rect">
          <a:avLst/>
        </a:prstGeom>
      </xdr:spPr>
    </xdr:pic>
    <xdr:clientData/>
  </xdr:oneCellAnchor>
  <xdr:oneCellAnchor>
    <xdr:from>
      <xdr:col>3</xdr:col>
      <xdr:colOff>1326758</xdr:colOff>
      <xdr:row>46</xdr:row>
      <xdr:rowOff>6028</xdr:rowOff>
    </xdr:from>
    <xdr:ext cx="737806" cy="283112"/>
    <xdr:pic>
      <xdr:nvPicPr>
        <xdr:cNvPr id="34" name="Рисунок 33">
          <a:extLst>
            <a:ext uri="{FF2B5EF4-FFF2-40B4-BE49-F238E27FC236}">
              <a16:creationId xmlns:a16="http://schemas.microsoft.com/office/drawing/2014/main" id="{FDAE8C37-6D79-3C4C-A4A0-2C417362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6958" y="40811128"/>
          <a:ext cx="737806" cy="283112"/>
        </a:xfrm>
        <a:prstGeom prst="rect">
          <a:avLst/>
        </a:prstGeom>
      </xdr:spPr>
    </xdr:pic>
    <xdr:clientData/>
  </xdr:oneCellAnchor>
  <xdr:oneCellAnchor>
    <xdr:from>
      <xdr:col>1</xdr:col>
      <xdr:colOff>1384300</xdr:colOff>
      <xdr:row>38</xdr:row>
      <xdr:rowOff>12700</xdr:rowOff>
    </xdr:from>
    <xdr:ext cx="406400" cy="357562"/>
    <xdr:pic>
      <xdr:nvPicPr>
        <xdr:cNvPr id="35" name="Рисунок 34">
          <a:extLst>
            <a:ext uri="{FF2B5EF4-FFF2-40B4-BE49-F238E27FC236}">
              <a16:creationId xmlns:a16="http://schemas.microsoft.com/office/drawing/2014/main" id="{13187E0A-C367-F943-A0B0-AE308019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480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</xdr:col>
      <xdr:colOff>1297351</xdr:colOff>
      <xdr:row>43</xdr:row>
      <xdr:rowOff>162983</xdr:rowOff>
    </xdr:from>
    <xdr:ext cx="656588" cy="240974"/>
    <xdr:pic>
      <xdr:nvPicPr>
        <xdr:cNvPr id="36" name="Рисунок 35">
          <a:extLst>
            <a:ext uri="{FF2B5EF4-FFF2-40B4-BE49-F238E27FC236}">
              <a16:creationId xmlns:a16="http://schemas.microsoft.com/office/drawing/2014/main" id="{A7260F82-9CDE-0C49-8498-C0878242F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748451" y="10881783"/>
          <a:ext cx="656588" cy="240974"/>
        </a:xfrm>
        <a:prstGeom prst="rect">
          <a:avLst/>
        </a:prstGeom>
      </xdr:spPr>
    </xdr:pic>
    <xdr:clientData/>
  </xdr:oneCellAnchor>
  <xdr:oneCellAnchor>
    <xdr:from>
      <xdr:col>1</xdr:col>
      <xdr:colOff>1342292</xdr:colOff>
      <xdr:row>47</xdr:row>
      <xdr:rowOff>14654</xdr:rowOff>
    </xdr:from>
    <xdr:ext cx="531772" cy="296361"/>
    <xdr:pic>
      <xdr:nvPicPr>
        <xdr:cNvPr id="37" name="Рисунок 36">
          <a:extLst>
            <a:ext uri="{FF2B5EF4-FFF2-40B4-BE49-F238E27FC236}">
              <a16:creationId xmlns:a16="http://schemas.microsoft.com/office/drawing/2014/main" id="{84FA1A31-4A60-0F4C-8A24-05B5B040B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1730892" y="40997554"/>
          <a:ext cx="531772" cy="296361"/>
        </a:xfrm>
        <a:prstGeom prst="rect">
          <a:avLst/>
        </a:prstGeom>
      </xdr:spPr>
    </xdr:pic>
    <xdr:clientData/>
  </xdr:oneCellAnchor>
  <xdr:oneCellAnchor>
    <xdr:from>
      <xdr:col>7</xdr:col>
      <xdr:colOff>1304518</xdr:colOff>
      <xdr:row>43</xdr:row>
      <xdr:rowOff>166566</xdr:rowOff>
    </xdr:from>
    <xdr:ext cx="659724" cy="247163"/>
    <xdr:pic>
      <xdr:nvPicPr>
        <xdr:cNvPr id="39" name="Рисунок 38">
          <a:extLst>
            <a:ext uri="{FF2B5EF4-FFF2-40B4-BE49-F238E27FC236}">
              <a16:creationId xmlns:a16="http://schemas.microsoft.com/office/drawing/2014/main" id="{F6D5C3BB-A00E-CA49-9369-B577D358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9218" y="10885366"/>
          <a:ext cx="659724" cy="247163"/>
        </a:xfrm>
        <a:prstGeom prst="rect">
          <a:avLst/>
        </a:prstGeom>
      </xdr:spPr>
    </xdr:pic>
    <xdr:clientData/>
  </xdr:oneCellAnchor>
  <xdr:oneCellAnchor>
    <xdr:from>
      <xdr:col>1</xdr:col>
      <xdr:colOff>1320800</xdr:colOff>
      <xdr:row>44</xdr:row>
      <xdr:rowOff>39663</xdr:rowOff>
    </xdr:from>
    <xdr:ext cx="580597" cy="204177"/>
    <xdr:pic>
      <xdr:nvPicPr>
        <xdr:cNvPr id="40" name="Рисунок 39">
          <a:extLst>
            <a:ext uri="{FF2B5EF4-FFF2-40B4-BE49-F238E27FC236}">
              <a16:creationId xmlns:a16="http://schemas.microsoft.com/office/drawing/2014/main" id="{67EEFAF3-7356-7442-9F08-FA5336A4E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4800" y="39904963"/>
          <a:ext cx="580597" cy="204177"/>
        </a:xfrm>
        <a:prstGeom prst="rect">
          <a:avLst/>
        </a:prstGeom>
      </xdr:spPr>
    </xdr:pic>
    <xdr:clientData/>
  </xdr:oneCellAnchor>
  <xdr:oneCellAnchor>
    <xdr:from>
      <xdr:col>3</xdr:col>
      <xdr:colOff>1382996</xdr:colOff>
      <xdr:row>44</xdr:row>
      <xdr:rowOff>644</xdr:rowOff>
    </xdr:from>
    <xdr:ext cx="538095" cy="277230"/>
    <xdr:pic>
      <xdr:nvPicPr>
        <xdr:cNvPr id="41" name="Рисунок 40">
          <a:extLst>
            <a:ext uri="{FF2B5EF4-FFF2-40B4-BE49-F238E27FC236}">
              <a16:creationId xmlns:a16="http://schemas.microsoft.com/office/drawing/2014/main" id="{D18F961E-80F6-E144-BD6E-B013E389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079696" y="39865944"/>
          <a:ext cx="538095" cy="277230"/>
        </a:xfrm>
        <a:prstGeom prst="rect">
          <a:avLst/>
        </a:prstGeom>
      </xdr:spPr>
    </xdr:pic>
    <xdr:clientData/>
  </xdr:oneCellAnchor>
  <xdr:oneCellAnchor>
    <xdr:from>
      <xdr:col>5</xdr:col>
      <xdr:colOff>1734039</xdr:colOff>
      <xdr:row>45</xdr:row>
      <xdr:rowOff>54220</xdr:rowOff>
    </xdr:from>
    <xdr:ext cx="769634" cy="316035"/>
    <xdr:pic>
      <xdr:nvPicPr>
        <xdr:cNvPr id="42" name="Рисунок 41">
          <a:extLst>
            <a:ext uri="{FF2B5EF4-FFF2-40B4-BE49-F238E27FC236}">
              <a16:creationId xmlns:a16="http://schemas.microsoft.com/office/drawing/2014/main" id="{D629ADEB-C353-DF41-A80D-72749E99A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6039" y="14456020"/>
          <a:ext cx="769634" cy="316035"/>
        </a:xfrm>
        <a:prstGeom prst="rect">
          <a:avLst/>
        </a:prstGeom>
      </xdr:spPr>
    </xdr:pic>
    <xdr:clientData/>
  </xdr:oneCellAnchor>
  <xdr:oneCellAnchor>
    <xdr:from>
      <xdr:col>3</xdr:col>
      <xdr:colOff>1391791</xdr:colOff>
      <xdr:row>43</xdr:row>
      <xdr:rowOff>136902</xdr:rowOff>
    </xdr:from>
    <xdr:ext cx="570003" cy="247265"/>
    <xdr:pic>
      <xdr:nvPicPr>
        <xdr:cNvPr id="43" name="Рисунок 42">
          <a:extLst>
            <a:ext uri="{FF2B5EF4-FFF2-40B4-BE49-F238E27FC236}">
              <a16:creationId xmlns:a16="http://schemas.microsoft.com/office/drawing/2014/main" id="{44AE9527-87C0-E546-8A47-9C16A0485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4091" y="10855702"/>
          <a:ext cx="570003" cy="247265"/>
        </a:xfrm>
        <a:prstGeom prst="rect">
          <a:avLst/>
        </a:prstGeom>
      </xdr:spPr>
    </xdr:pic>
    <xdr:clientData/>
  </xdr:oneCellAnchor>
  <xdr:oneCellAnchor>
    <xdr:from>
      <xdr:col>7</xdr:col>
      <xdr:colOff>1284654</xdr:colOff>
      <xdr:row>45</xdr:row>
      <xdr:rowOff>43961</xdr:rowOff>
    </xdr:from>
    <xdr:ext cx="716796" cy="266021"/>
    <xdr:pic>
      <xdr:nvPicPr>
        <xdr:cNvPr id="44" name="Рисунок 43">
          <a:extLst>
            <a:ext uri="{FF2B5EF4-FFF2-40B4-BE49-F238E27FC236}">
              <a16:creationId xmlns:a16="http://schemas.microsoft.com/office/drawing/2014/main" id="{9D98CB57-14A4-F049-9554-8FFB71567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5775354" y="40671261"/>
          <a:ext cx="716796" cy="266021"/>
        </a:xfrm>
        <a:prstGeom prst="rect">
          <a:avLst/>
        </a:prstGeom>
      </xdr:spPr>
    </xdr:pic>
    <xdr:clientData/>
  </xdr:oneCellAnchor>
  <xdr:oneCellAnchor>
    <xdr:from>
      <xdr:col>1</xdr:col>
      <xdr:colOff>1312775</xdr:colOff>
      <xdr:row>49</xdr:row>
      <xdr:rowOff>72455</xdr:rowOff>
    </xdr:from>
    <xdr:ext cx="588464" cy="272638"/>
    <xdr:pic>
      <xdr:nvPicPr>
        <xdr:cNvPr id="45" name="Рисунок 44">
          <a:extLst>
            <a:ext uri="{FF2B5EF4-FFF2-40B4-BE49-F238E27FC236}">
              <a16:creationId xmlns:a16="http://schemas.microsoft.com/office/drawing/2014/main" id="{B9760565-8466-7C4C-8075-C54DAA497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739475" y="41410955"/>
          <a:ext cx="588464" cy="272638"/>
        </a:xfrm>
        <a:prstGeom prst="rect">
          <a:avLst/>
        </a:prstGeom>
      </xdr:spPr>
    </xdr:pic>
    <xdr:clientData/>
  </xdr:oneCellAnchor>
  <xdr:oneCellAnchor>
    <xdr:from>
      <xdr:col>9</xdr:col>
      <xdr:colOff>1310053</xdr:colOff>
      <xdr:row>43</xdr:row>
      <xdr:rowOff>603517</xdr:rowOff>
    </xdr:from>
    <xdr:ext cx="679572" cy="306590"/>
    <xdr:pic>
      <xdr:nvPicPr>
        <xdr:cNvPr id="46" name="Рисунок 45">
          <a:extLst>
            <a:ext uri="{FF2B5EF4-FFF2-40B4-BE49-F238E27FC236}">
              <a16:creationId xmlns:a16="http://schemas.microsoft.com/office/drawing/2014/main" id="{97A64566-1EB1-0F4B-AEB9-6AE02401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765953" y="11322317"/>
          <a:ext cx="679572" cy="306590"/>
        </a:xfrm>
        <a:prstGeom prst="rect">
          <a:avLst/>
        </a:prstGeom>
      </xdr:spPr>
    </xdr:pic>
    <xdr:clientData/>
  </xdr:oneCellAnchor>
  <xdr:oneCellAnchor>
    <xdr:from>
      <xdr:col>5</xdr:col>
      <xdr:colOff>1763135</xdr:colOff>
      <xdr:row>47</xdr:row>
      <xdr:rowOff>32211</xdr:rowOff>
    </xdr:from>
    <xdr:ext cx="653758" cy="321271"/>
    <xdr:pic>
      <xdr:nvPicPr>
        <xdr:cNvPr id="47" name="Рисунок 46">
          <a:extLst>
            <a:ext uri="{FF2B5EF4-FFF2-40B4-BE49-F238E27FC236}">
              <a16:creationId xmlns:a16="http://schemas.microsoft.com/office/drawing/2014/main" id="{78D75084-663E-EB4D-A990-2B26243B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5135" y="15183311"/>
          <a:ext cx="653758" cy="321271"/>
        </a:xfrm>
        <a:prstGeom prst="rect">
          <a:avLst/>
        </a:prstGeom>
      </xdr:spPr>
    </xdr:pic>
    <xdr:clientData/>
  </xdr:oneCellAnchor>
  <xdr:oneCellAnchor>
    <xdr:from>
      <xdr:col>10</xdr:col>
      <xdr:colOff>863014</xdr:colOff>
      <xdr:row>47</xdr:row>
      <xdr:rowOff>11527</xdr:rowOff>
    </xdr:from>
    <xdr:ext cx="1868520" cy="253328"/>
    <xdr:pic>
      <xdr:nvPicPr>
        <xdr:cNvPr id="48" name="Рисунок 47">
          <a:extLst>
            <a:ext uri="{FF2B5EF4-FFF2-40B4-BE49-F238E27FC236}">
              <a16:creationId xmlns:a16="http://schemas.microsoft.com/office/drawing/2014/main" id="{81008CD5-BCE1-5047-8D56-336B937E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2114" y="40994427"/>
          <a:ext cx="1868520" cy="253328"/>
        </a:xfrm>
        <a:prstGeom prst="rect">
          <a:avLst/>
        </a:prstGeom>
      </xdr:spPr>
    </xdr:pic>
    <xdr:clientData/>
  </xdr:oneCellAnchor>
  <xdr:oneCellAnchor>
    <xdr:from>
      <xdr:col>1</xdr:col>
      <xdr:colOff>1407746</xdr:colOff>
      <xdr:row>46</xdr:row>
      <xdr:rowOff>17428</xdr:rowOff>
    </xdr:from>
    <xdr:ext cx="405749" cy="262339"/>
    <xdr:pic>
      <xdr:nvPicPr>
        <xdr:cNvPr id="49" name="Рисунок 48">
          <a:extLst>
            <a:ext uri="{FF2B5EF4-FFF2-40B4-BE49-F238E27FC236}">
              <a16:creationId xmlns:a16="http://schemas.microsoft.com/office/drawing/2014/main" id="{C1352094-5870-6246-BB28-179FD5A10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32846" y="40822528"/>
          <a:ext cx="405749" cy="262339"/>
        </a:xfrm>
        <a:prstGeom prst="rect">
          <a:avLst/>
        </a:prstGeom>
      </xdr:spPr>
    </xdr:pic>
    <xdr:clientData/>
  </xdr:oneCellAnchor>
  <xdr:oneCellAnchor>
    <xdr:from>
      <xdr:col>1</xdr:col>
      <xdr:colOff>1308100</xdr:colOff>
      <xdr:row>48</xdr:row>
      <xdr:rowOff>43962</xdr:rowOff>
    </xdr:from>
    <xdr:ext cx="594266" cy="284154"/>
    <xdr:pic>
      <xdr:nvPicPr>
        <xdr:cNvPr id="50" name="Рисунок 49">
          <a:extLst>
            <a:ext uri="{FF2B5EF4-FFF2-40B4-BE49-F238E27FC236}">
              <a16:creationId xmlns:a16="http://schemas.microsoft.com/office/drawing/2014/main" id="{8C34E5D0-0E85-304E-9B8E-9A8CD8217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734800" y="41204662"/>
          <a:ext cx="594266" cy="284154"/>
        </a:xfrm>
        <a:prstGeom prst="rect">
          <a:avLst/>
        </a:prstGeom>
      </xdr:spPr>
    </xdr:pic>
    <xdr:clientData/>
  </xdr:oneCellAnchor>
  <xdr:oneCellAnchor>
    <xdr:from>
      <xdr:col>1</xdr:col>
      <xdr:colOff>1292469</xdr:colOff>
      <xdr:row>45</xdr:row>
      <xdr:rowOff>35169</xdr:rowOff>
    </xdr:from>
    <xdr:ext cx="679741" cy="250806"/>
    <xdr:pic>
      <xdr:nvPicPr>
        <xdr:cNvPr id="51" name="Рисунок 50">
          <a:extLst>
            <a:ext uri="{FF2B5EF4-FFF2-40B4-BE49-F238E27FC236}">
              <a16:creationId xmlns:a16="http://schemas.microsoft.com/office/drawing/2014/main" id="{C41AA90A-2583-1A4E-8060-9FEF1B83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1869" y="40662469"/>
          <a:ext cx="679741" cy="250806"/>
        </a:xfrm>
        <a:prstGeom prst="rect">
          <a:avLst/>
        </a:prstGeom>
      </xdr:spPr>
    </xdr:pic>
    <xdr:clientData/>
  </xdr:oneCellAnchor>
  <xdr:oneCellAnchor>
    <xdr:from>
      <xdr:col>3</xdr:col>
      <xdr:colOff>1287093</xdr:colOff>
      <xdr:row>50</xdr:row>
      <xdr:rowOff>13942</xdr:rowOff>
    </xdr:from>
    <xdr:ext cx="769054" cy="345891"/>
    <xdr:pic>
      <xdr:nvPicPr>
        <xdr:cNvPr id="52" name="Рисунок 51">
          <a:extLst>
            <a:ext uri="{FF2B5EF4-FFF2-40B4-BE49-F238E27FC236}">
              <a16:creationId xmlns:a16="http://schemas.microsoft.com/office/drawing/2014/main" id="{799DB742-E9DE-A14C-A9C2-6BB953F2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085393" y="41530242"/>
          <a:ext cx="769054" cy="345891"/>
        </a:xfrm>
        <a:prstGeom prst="rect">
          <a:avLst/>
        </a:prstGeom>
      </xdr:spPr>
    </xdr:pic>
    <xdr:clientData/>
  </xdr:oneCellAnchor>
  <xdr:oneCellAnchor>
    <xdr:from>
      <xdr:col>1</xdr:col>
      <xdr:colOff>1340827</xdr:colOff>
      <xdr:row>50</xdr:row>
      <xdr:rowOff>17095</xdr:rowOff>
    </xdr:from>
    <xdr:ext cx="551943" cy="341925"/>
    <xdr:pic>
      <xdr:nvPicPr>
        <xdr:cNvPr id="53" name="Рисунок 52">
          <a:extLst>
            <a:ext uri="{FF2B5EF4-FFF2-40B4-BE49-F238E27FC236}">
              <a16:creationId xmlns:a16="http://schemas.microsoft.com/office/drawing/2014/main" id="{DC42BCEC-5DB4-E84E-A916-89237DC6D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29427" y="41533395"/>
          <a:ext cx="551943" cy="341925"/>
        </a:xfrm>
        <a:prstGeom prst="rect">
          <a:avLst/>
        </a:prstGeom>
      </xdr:spPr>
    </xdr:pic>
    <xdr:clientData/>
  </xdr:oneCellAnchor>
  <xdr:oneCellAnchor>
    <xdr:from>
      <xdr:col>10</xdr:col>
      <xdr:colOff>843866</xdr:colOff>
      <xdr:row>45</xdr:row>
      <xdr:rowOff>30284</xdr:rowOff>
    </xdr:from>
    <xdr:ext cx="1525868" cy="290879"/>
    <xdr:pic>
      <xdr:nvPicPr>
        <xdr:cNvPr id="54" name="Рисунок 53">
          <a:extLst>
            <a:ext uri="{FF2B5EF4-FFF2-40B4-BE49-F238E27FC236}">
              <a16:creationId xmlns:a16="http://schemas.microsoft.com/office/drawing/2014/main" id="{4D3197EC-04DF-3D47-93DA-54745D715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98366" y="40657584"/>
          <a:ext cx="1525868" cy="290879"/>
        </a:xfrm>
        <a:prstGeom prst="rect">
          <a:avLst/>
        </a:prstGeom>
      </xdr:spPr>
    </xdr:pic>
    <xdr:clientData/>
  </xdr:oneCellAnchor>
  <xdr:oneCellAnchor>
    <xdr:from>
      <xdr:col>10</xdr:col>
      <xdr:colOff>1093568</xdr:colOff>
      <xdr:row>46</xdr:row>
      <xdr:rowOff>11487</xdr:rowOff>
    </xdr:from>
    <xdr:ext cx="1138440" cy="277701"/>
    <xdr:pic>
      <xdr:nvPicPr>
        <xdr:cNvPr id="55" name="Рисунок 54">
          <a:extLst>
            <a:ext uri="{FF2B5EF4-FFF2-40B4-BE49-F238E27FC236}">
              <a16:creationId xmlns:a16="http://schemas.microsoft.com/office/drawing/2014/main" id="{717382DB-790D-0E40-8CE7-97E350973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94068" y="40816587"/>
          <a:ext cx="1138440" cy="277701"/>
        </a:xfrm>
        <a:prstGeom prst="rect">
          <a:avLst/>
        </a:prstGeom>
      </xdr:spPr>
    </xdr:pic>
    <xdr:clientData/>
  </xdr:oneCellAnchor>
  <xdr:oneCellAnchor>
    <xdr:from>
      <xdr:col>9</xdr:col>
      <xdr:colOff>1347896</xdr:colOff>
      <xdr:row>3</xdr:row>
      <xdr:rowOff>1130700</xdr:rowOff>
    </xdr:from>
    <xdr:ext cx="873313" cy="699553"/>
    <xdr:pic>
      <xdr:nvPicPr>
        <xdr:cNvPr id="66" name="Рисунок 65">
          <a:extLst>
            <a:ext uri="{FF2B5EF4-FFF2-40B4-BE49-F238E27FC236}">
              <a16:creationId xmlns:a16="http://schemas.microsoft.com/office/drawing/2014/main" id="{83916BC2-443C-9144-A58C-65448F5A5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0796" y="1714900"/>
          <a:ext cx="873313" cy="699553"/>
        </a:xfrm>
        <a:prstGeom prst="rect">
          <a:avLst/>
        </a:prstGeom>
      </xdr:spPr>
    </xdr:pic>
    <xdr:clientData/>
  </xdr:oneCellAnchor>
  <xdr:oneCellAnchor>
    <xdr:from>
      <xdr:col>9</xdr:col>
      <xdr:colOff>838910</xdr:colOff>
      <xdr:row>4</xdr:row>
      <xdr:rowOff>177800</xdr:rowOff>
    </xdr:from>
    <xdr:ext cx="657534" cy="354416"/>
    <xdr:pic>
      <xdr:nvPicPr>
        <xdr:cNvPr id="67" name="Рисунок 66">
          <a:extLst>
            <a:ext uri="{FF2B5EF4-FFF2-40B4-BE49-F238E27FC236}">
              <a16:creationId xmlns:a16="http://schemas.microsoft.com/office/drawing/2014/main" id="{2C91A197-50D5-354A-A679-C7490BF7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1810" y="1917700"/>
          <a:ext cx="657534" cy="354416"/>
        </a:xfrm>
        <a:prstGeom prst="rect">
          <a:avLst/>
        </a:prstGeom>
      </xdr:spPr>
    </xdr:pic>
    <xdr:clientData/>
  </xdr:oneCellAnchor>
  <xdr:oneCellAnchor>
    <xdr:from>
      <xdr:col>14</xdr:col>
      <xdr:colOff>50800</xdr:colOff>
      <xdr:row>3</xdr:row>
      <xdr:rowOff>35750</xdr:rowOff>
    </xdr:from>
    <xdr:ext cx="952500" cy="967549"/>
    <xdr:pic>
      <xdr:nvPicPr>
        <xdr:cNvPr id="80" name="Рисунок 79">
          <a:extLst>
            <a:ext uri="{FF2B5EF4-FFF2-40B4-BE49-F238E27FC236}">
              <a16:creationId xmlns:a16="http://schemas.microsoft.com/office/drawing/2014/main" id="{88A2C114-536B-4041-A238-4F3CCBB7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00200" y="619950"/>
          <a:ext cx="952500" cy="967549"/>
        </a:xfrm>
        <a:prstGeom prst="rect">
          <a:avLst/>
        </a:prstGeom>
      </xdr:spPr>
    </xdr:pic>
    <xdr:clientData/>
  </xdr:oneCellAnchor>
  <xdr:oneCellAnchor>
    <xdr:from>
      <xdr:col>1</xdr:col>
      <xdr:colOff>1199189</xdr:colOff>
      <xdr:row>3</xdr:row>
      <xdr:rowOff>24086</xdr:rowOff>
    </xdr:from>
    <xdr:ext cx="1099512" cy="1105217"/>
    <xdr:pic>
      <xdr:nvPicPr>
        <xdr:cNvPr id="81" name="Рисунок 80">
          <a:extLst>
            <a:ext uri="{FF2B5EF4-FFF2-40B4-BE49-F238E27FC236}">
              <a16:creationId xmlns:a16="http://schemas.microsoft.com/office/drawing/2014/main" id="{6FA202C9-7CC2-2349-A932-B21BB514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650289" y="608286"/>
          <a:ext cx="1099512" cy="1105217"/>
        </a:xfrm>
        <a:prstGeom prst="rect">
          <a:avLst/>
        </a:prstGeom>
      </xdr:spPr>
    </xdr:pic>
    <xdr:clientData/>
  </xdr:oneCellAnchor>
  <xdr:oneCellAnchor>
    <xdr:from>
      <xdr:col>8</xdr:col>
      <xdr:colOff>594735</xdr:colOff>
      <xdr:row>192</xdr:row>
      <xdr:rowOff>184611</xdr:rowOff>
    </xdr:from>
    <xdr:ext cx="653758" cy="321271"/>
    <xdr:pic>
      <xdr:nvPicPr>
        <xdr:cNvPr id="82" name="Рисунок 81">
          <a:extLst>
            <a:ext uri="{FF2B5EF4-FFF2-40B4-BE49-F238E27FC236}">
              <a16:creationId xmlns:a16="http://schemas.microsoft.com/office/drawing/2014/main" id="{BC014FDB-6DE9-784C-BB1B-6490C72A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5035" y="40989711"/>
          <a:ext cx="653758" cy="321271"/>
        </a:xfrm>
        <a:prstGeom prst="rect">
          <a:avLst/>
        </a:prstGeom>
      </xdr:spPr>
    </xdr:pic>
    <xdr:clientData/>
  </xdr:oneCellAnchor>
  <xdr:oneCellAnchor>
    <xdr:from>
      <xdr:col>1</xdr:col>
      <xdr:colOff>2233034</xdr:colOff>
      <xdr:row>7</xdr:row>
      <xdr:rowOff>6811</xdr:rowOff>
    </xdr:from>
    <xdr:ext cx="1200779" cy="590089"/>
    <xdr:pic>
      <xdr:nvPicPr>
        <xdr:cNvPr id="83" name="Рисунок 82">
          <a:extLst>
            <a:ext uri="{FF2B5EF4-FFF2-40B4-BE49-F238E27FC236}">
              <a16:creationId xmlns:a16="http://schemas.microsoft.com/office/drawing/2014/main" id="{EF67366F-C4C5-6746-A2C4-1D2534C91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4134" y="2419811"/>
          <a:ext cx="1200779" cy="590089"/>
        </a:xfrm>
        <a:prstGeom prst="rect">
          <a:avLst/>
        </a:prstGeom>
      </xdr:spPr>
    </xdr:pic>
    <xdr:clientData/>
  </xdr:oneCellAnchor>
  <xdr:oneCellAnchor>
    <xdr:from>
      <xdr:col>11</xdr:col>
      <xdr:colOff>647700</xdr:colOff>
      <xdr:row>34</xdr:row>
      <xdr:rowOff>99250</xdr:rowOff>
    </xdr:from>
    <xdr:ext cx="952500" cy="967549"/>
    <xdr:pic>
      <xdr:nvPicPr>
        <xdr:cNvPr id="84" name="Рисунок 83">
          <a:extLst>
            <a:ext uri="{FF2B5EF4-FFF2-40B4-BE49-F238E27FC236}">
              <a16:creationId xmlns:a16="http://schemas.microsoft.com/office/drawing/2014/main" id="{CE07CA96-1868-934C-A618-507A468B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53300" y="683450"/>
          <a:ext cx="952500" cy="967549"/>
        </a:xfrm>
        <a:prstGeom prst="rect">
          <a:avLst/>
        </a:prstGeom>
      </xdr:spPr>
    </xdr:pic>
    <xdr:clientData/>
  </xdr:oneCellAnchor>
  <xdr:oneCellAnchor>
    <xdr:from>
      <xdr:col>1</xdr:col>
      <xdr:colOff>1199189</xdr:colOff>
      <xdr:row>34</xdr:row>
      <xdr:rowOff>24086</xdr:rowOff>
    </xdr:from>
    <xdr:ext cx="1099512" cy="1105217"/>
    <xdr:pic>
      <xdr:nvPicPr>
        <xdr:cNvPr id="85" name="Рисунок 84">
          <a:extLst>
            <a:ext uri="{FF2B5EF4-FFF2-40B4-BE49-F238E27FC236}">
              <a16:creationId xmlns:a16="http://schemas.microsoft.com/office/drawing/2014/main" id="{354CD1C8-D033-FE46-A70D-0A9E20F9E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650289" y="608286"/>
          <a:ext cx="1099512" cy="1105217"/>
        </a:xfrm>
        <a:prstGeom prst="rect">
          <a:avLst/>
        </a:prstGeom>
      </xdr:spPr>
    </xdr:pic>
    <xdr:clientData/>
  </xdr:oneCellAnchor>
  <xdr:oneCellAnchor>
    <xdr:from>
      <xdr:col>1</xdr:col>
      <xdr:colOff>2169534</xdr:colOff>
      <xdr:row>17</xdr:row>
      <xdr:rowOff>32211</xdr:rowOff>
    </xdr:from>
    <xdr:ext cx="1200779" cy="590089"/>
    <xdr:pic>
      <xdr:nvPicPr>
        <xdr:cNvPr id="86" name="Рисунок 85">
          <a:extLst>
            <a:ext uri="{FF2B5EF4-FFF2-40B4-BE49-F238E27FC236}">
              <a16:creationId xmlns:a16="http://schemas.microsoft.com/office/drawing/2014/main" id="{CC47634B-FF69-FD41-A23A-22A2AA8C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0634" y="4870911"/>
          <a:ext cx="1200779" cy="590089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17</xdr:row>
      <xdr:rowOff>65248</xdr:rowOff>
    </xdr:from>
    <xdr:to>
      <xdr:col>3</xdr:col>
      <xdr:colOff>114300</xdr:colOff>
      <xdr:row>17</xdr:row>
      <xdr:rowOff>484716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F574B9F1-CF31-D449-B5D9-97E75D025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842000" y="4903948"/>
          <a:ext cx="673100" cy="419468"/>
        </a:xfrm>
        <a:prstGeom prst="rect">
          <a:avLst/>
        </a:prstGeom>
      </xdr:spPr>
    </xdr:pic>
    <xdr:clientData/>
  </xdr:twoCellAnchor>
  <xdr:oneCellAnchor>
    <xdr:from>
      <xdr:col>6</xdr:col>
      <xdr:colOff>1168400</xdr:colOff>
      <xdr:row>17</xdr:row>
      <xdr:rowOff>52548</xdr:rowOff>
    </xdr:from>
    <xdr:ext cx="673100" cy="419468"/>
    <xdr:pic>
      <xdr:nvPicPr>
        <xdr:cNvPr id="90" name="Рисунок 89">
          <a:extLst>
            <a:ext uri="{FF2B5EF4-FFF2-40B4-BE49-F238E27FC236}">
              <a16:creationId xmlns:a16="http://schemas.microsoft.com/office/drawing/2014/main" id="{7AF6F3E6-3B7B-DE49-A116-0F15D5C6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144500" y="4891248"/>
          <a:ext cx="673100" cy="419468"/>
        </a:xfrm>
        <a:prstGeom prst="rect">
          <a:avLst/>
        </a:prstGeom>
      </xdr:spPr>
    </xdr:pic>
    <xdr:clientData/>
  </xdr:oneCellAnchor>
  <xdr:oneCellAnchor>
    <xdr:from>
      <xdr:col>6</xdr:col>
      <xdr:colOff>109091</xdr:colOff>
      <xdr:row>7</xdr:row>
      <xdr:rowOff>98802</xdr:rowOff>
    </xdr:from>
    <xdr:ext cx="1089678" cy="472698"/>
    <xdr:pic>
      <xdr:nvPicPr>
        <xdr:cNvPr id="91" name="Рисунок 90">
          <a:extLst>
            <a:ext uri="{FF2B5EF4-FFF2-40B4-BE49-F238E27FC236}">
              <a16:creationId xmlns:a16="http://schemas.microsoft.com/office/drawing/2014/main" id="{57D0FDA4-F0CB-9A45-A8EE-CC78A56D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5191" y="2511802"/>
          <a:ext cx="1089678" cy="472698"/>
        </a:xfrm>
        <a:prstGeom prst="rect">
          <a:avLst/>
        </a:prstGeom>
      </xdr:spPr>
    </xdr:pic>
    <xdr:clientData/>
  </xdr:oneCellAnchor>
  <xdr:oneCellAnchor>
    <xdr:from>
      <xdr:col>6</xdr:col>
      <xdr:colOff>83691</xdr:colOff>
      <xdr:row>17</xdr:row>
      <xdr:rowOff>35302</xdr:rowOff>
    </xdr:from>
    <xdr:ext cx="1089678" cy="472698"/>
    <xdr:pic>
      <xdr:nvPicPr>
        <xdr:cNvPr id="92" name="Рисунок 91">
          <a:extLst>
            <a:ext uri="{FF2B5EF4-FFF2-40B4-BE49-F238E27FC236}">
              <a16:creationId xmlns:a16="http://schemas.microsoft.com/office/drawing/2014/main" id="{A2E71BE9-CFE7-AD43-97D1-92DB37CF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59791" y="4874002"/>
          <a:ext cx="1089678" cy="472698"/>
        </a:xfrm>
        <a:prstGeom prst="rect">
          <a:avLst/>
        </a:prstGeom>
      </xdr:spPr>
    </xdr:pic>
    <xdr:clientData/>
  </xdr:oneCellAnchor>
  <xdr:oneCellAnchor>
    <xdr:from>
      <xdr:col>10</xdr:col>
      <xdr:colOff>1587500</xdr:colOff>
      <xdr:row>17</xdr:row>
      <xdr:rowOff>65248</xdr:rowOff>
    </xdr:from>
    <xdr:ext cx="673100" cy="419468"/>
    <xdr:pic>
      <xdr:nvPicPr>
        <xdr:cNvPr id="93" name="Рисунок 92">
          <a:extLst>
            <a:ext uri="{FF2B5EF4-FFF2-40B4-BE49-F238E27FC236}">
              <a16:creationId xmlns:a16="http://schemas.microsoft.com/office/drawing/2014/main" id="{07B46574-49B6-2546-A6EA-41547812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904200" y="4903948"/>
          <a:ext cx="673100" cy="419468"/>
        </a:xfrm>
        <a:prstGeom prst="rect">
          <a:avLst/>
        </a:prstGeom>
      </xdr:spPr>
    </xdr:pic>
    <xdr:clientData/>
  </xdr:oneCellAnchor>
  <xdr:twoCellAnchor editAs="oneCell">
    <xdr:from>
      <xdr:col>10</xdr:col>
      <xdr:colOff>101601</xdr:colOff>
      <xdr:row>7</xdr:row>
      <xdr:rowOff>15300</xdr:rowOff>
    </xdr:from>
    <xdr:to>
      <xdr:col>10</xdr:col>
      <xdr:colOff>1549400</xdr:colOff>
      <xdr:row>7</xdr:row>
      <xdr:rowOff>624060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85FF7919-EB26-F14B-98EA-63348F41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418301" y="2428300"/>
          <a:ext cx="1447799" cy="60876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114301</xdr:colOff>
      <xdr:row>17</xdr:row>
      <xdr:rowOff>15300</xdr:rowOff>
    </xdr:from>
    <xdr:to>
      <xdr:col>10</xdr:col>
      <xdr:colOff>1562100</xdr:colOff>
      <xdr:row>17</xdr:row>
      <xdr:rowOff>624060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7120F556-B3DF-7748-931F-E0C949DD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431001" y="4854000"/>
          <a:ext cx="1447799" cy="608760"/>
        </a:xfrm>
        <a:prstGeom prst="rect">
          <a:avLst/>
        </a:prstGeom>
      </xdr:spPr>
    </xdr:pic>
    <xdr:clientData/>
  </xdr:twoCellAnchor>
  <xdr:oneCellAnchor>
    <xdr:from>
      <xdr:col>15</xdr:col>
      <xdr:colOff>647700</xdr:colOff>
      <xdr:row>17</xdr:row>
      <xdr:rowOff>52548</xdr:rowOff>
    </xdr:from>
    <xdr:ext cx="673100" cy="419468"/>
    <xdr:pic>
      <xdr:nvPicPr>
        <xdr:cNvPr id="98" name="Рисунок 97">
          <a:extLst>
            <a:ext uri="{FF2B5EF4-FFF2-40B4-BE49-F238E27FC236}">
              <a16:creationId xmlns:a16="http://schemas.microsoft.com/office/drawing/2014/main" id="{A3B35555-5CC4-D64E-99B3-7D9C2846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702000" y="5094448"/>
          <a:ext cx="673100" cy="419468"/>
        </a:xfrm>
        <a:prstGeom prst="rect">
          <a:avLst/>
        </a:prstGeom>
      </xdr:spPr>
    </xdr:pic>
    <xdr:clientData/>
  </xdr:oneCellAnchor>
  <xdr:oneCellAnchor>
    <xdr:from>
      <xdr:col>8</xdr:col>
      <xdr:colOff>364525</xdr:colOff>
      <xdr:row>179</xdr:row>
      <xdr:rowOff>123581</xdr:rowOff>
    </xdr:from>
    <xdr:ext cx="917636" cy="216707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298A380B-86B1-1F45-9B5B-25070397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5769625" y="39925381"/>
          <a:ext cx="917636" cy="216707"/>
        </a:xfrm>
        <a:prstGeom prst="rect">
          <a:avLst/>
        </a:prstGeom>
      </xdr:spPr>
    </xdr:pic>
    <xdr:clientData/>
  </xdr:oneCellAnchor>
  <xdr:oneCellAnchor>
    <xdr:from>
      <xdr:col>13</xdr:col>
      <xdr:colOff>2460024</xdr:colOff>
      <xdr:row>7</xdr:row>
      <xdr:rowOff>98181</xdr:rowOff>
    </xdr:from>
    <xdr:ext cx="1819875" cy="429778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999A5F41-B2AC-034A-950F-DD33EA5E3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6920224" y="2511181"/>
          <a:ext cx="1819875" cy="429778"/>
        </a:xfrm>
        <a:prstGeom prst="rect">
          <a:avLst/>
        </a:prstGeom>
      </xdr:spPr>
    </xdr:pic>
    <xdr:clientData/>
  </xdr:oneCellAnchor>
  <xdr:oneCellAnchor>
    <xdr:from>
      <xdr:col>13</xdr:col>
      <xdr:colOff>2396524</xdr:colOff>
      <xdr:row>17</xdr:row>
      <xdr:rowOff>85481</xdr:rowOff>
    </xdr:from>
    <xdr:ext cx="1819875" cy="429778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0C53D8E8-95D0-F640-BEF1-8125A50C1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6856724" y="5127381"/>
          <a:ext cx="1819875" cy="42977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2m-corp.com/product-page/%D0%B2%D0%B8%D0%B4%D0%B5%D0%BE%D0%BA%D0%B0%D0%BC%D0%B5%D1%80%D0%B0-ts-322c10-11-12" TargetMode="External"/><Relationship Id="rId13" Type="http://schemas.openxmlformats.org/officeDocument/2006/relationships/hyperlink" Target="https://www.m2media.ru/favouritequestions" TargetMode="External"/><Relationship Id="rId3" Type="http://schemas.openxmlformats.org/officeDocument/2006/relationships/hyperlink" Target="https://www.m2m-corp.com/product-page/%D0%B2%D0%B8%D0%B4%D0%B5%D0%BE%D0%BA%D0%B0%D0%BC%D0%B5%D1%80%D0%B0-%D0%BC2%D0%BC%D0%B5%D0%B4%D0%B8%D0%B0-ahd-front-3" TargetMode="External"/><Relationship Id="rId7" Type="http://schemas.openxmlformats.org/officeDocument/2006/relationships/hyperlink" Target="https://www.m2media.ru/product-page/%D0%B2%D0%B8%D0%B4%D0%B5%D0%BE%D0%BA%D0%B0%D0%BC%D0%B5%D1%80%D0%B0-out-side" TargetMode="External"/><Relationship Id="rId12" Type="http://schemas.openxmlformats.org/officeDocument/2006/relationships/hyperlink" Target="https://www.m2m-corp.com/product-page/%D0%B2%D0%B8%D0%B4%D0%B5%D0%BE%D0%BA%D0%B0%D0%BC%D0%B5%D1%80%D0%B0-%D0%BC2%D0%BC%D0%B5%D0%B4%D0%B8%D0%B0-ahd-out-1-5" TargetMode="External"/><Relationship Id="rId2" Type="http://schemas.openxmlformats.org/officeDocument/2006/relationships/hyperlink" Target="https://www.m2m-corp.com/product-page/%D0%B2%D0%B8%D0%B4%D0%B5%D0%BE%D0%BA%D0%B0%D0%BC%D0%B5%D1%80%D0%B0-%D0%BC2%D0%BC%D0%B5%D0%B4%D0%B8%D0%B0-ahd-out-1-5" TargetMode="External"/><Relationship Id="rId1" Type="http://schemas.openxmlformats.org/officeDocument/2006/relationships/hyperlink" Target="https://www.m2m-corp.com/product-page/%D0%BA%D0%BE%D0%BF%D0%B8%D1%8F-%D0%B2%D0%B8%D0%B4%D0%B5%D0%BE%D0%BA%D0%B0%D0%BC%D0%B5%D1%80%D0%B0-%D0%BA%D1%83%D1%80%D1%81%D0%BE%D0%B2%D0%B0%D1%8F-%D0%BC2%D0%BC%D0%B5%D0%B4%D0%B8%D0%B0-ahd-%D0%B1%D0%B0%D0%B1%D0%BE%D1%87%D0%BA%D0%B0" TargetMode="External"/><Relationship Id="rId6" Type="http://schemas.openxmlformats.org/officeDocument/2006/relationships/hyperlink" Target="https://www.m2m-corp.com/product-page/%D0%B2%D0%B8%D0%B4%D0%B5%D0%BE%D0%BA%D0%B0%D0%BC%D0%B5%D1%80%D0%B0-%D0%BC2%D0%BC%D0%B5%D0%B4%D0%B8%D0%B0-ahd-%D0%BA%D1%83%D0%BF%D0%BE%D0%BB%D1%8C%D0%BD%D0%B0%D1%8F-%D0%BF%D0%BB%D0%B0%D1%81%D1%82%D0%B8%D0%BA-2" TargetMode="External"/><Relationship Id="rId11" Type="http://schemas.openxmlformats.org/officeDocument/2006/relationships/hyperlink" Target="https://www.m2m-corp.com/product-page/%D0%B2%D0%B8%D0%B4%D0%B5%D0%BE%D0%BA%D0%B0%D0%BC%D0%B5%D1%80%D0%B0-%D0%BA%D1%83%D1%80%D1%81%D0%BE%D0%B2%D0%B0%D1%8F-%D0%BC2%D0%BC%D0%B5%D0%B4%D0%B8%D0%B0-ahd-%D1%86%D0%B5%D0%BD%D0%B0-%D0%BE%D1%82" TargetMode="External"/><Relationship Id="rId5" Type="http://schemas.openxmlformats.org/officeDocument/2006/relationships/hyperlink" Target="https://www.m2m-corp.com/product-page/%D0%B2%D0%B8%D0%B4%D0%B5%D0%BE%D0%BA%D0%B0%D0%BC%D0%B5%D1%80%D0%B0-ts-322c10-11-12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s://www.m2m-corp.com/product-page/%D0%BA%D0%BE%D0%BF%D0%B8%D1%8F-%D0%B2%D0%B8%D0%B4%D0%B5%D0%BE%D0%BA%D0%B0%D0%BC%D0%B5%D1%80%D0%B0-%D0%BC2%D0%BC%D0%B5%D0%B4%D0%B8%D0%B0-ahd-%D0%BA%D1%83%D0%BF%D0%BE%D0%BB%D1%8C%D0%BD%D0%B0%D1%8F-1-5" TargetMode="External"/><Relationship Id="rId4" Type="http://schemas.openxmlformats.org/officeDocument/2006/relationships/hyperlink" Target="https://www.m2m-corp.com/product-page/%D0%B2%D0%B8%D0%B4%D0%B5%D0%BE%D0%BA%D0%B0%D0%BC%D0%B5%D1%80%D0%B0-%D0%B4%D0%B2%D1%83%D1%81%D1%82%D0%BE%D1%80%D0%BE%D0%BD%D0%BD%D1%8F%D1%8F-%D0%BC2%D0%BC%D0%B5%D0%B4%D0%B8%D0%B0-ahd-front-driver" TargetMode="External"/><Relationship Id="rId9" Type="http://schemas.openxmlformats.org/officeDocument/2006/relationships/hyperlink" Target="https://www.m2m-corp.com/product-page/%D0%BA%D0%BE%D0%BF%D0%B8%D1%8F-%D0%B2%D0%B8%D0%B4%D0%B5%D0%BE%D0%BA%D0%B0%D0%BC%D0%B5%D1%80%D0%B0-%D0%BC2%D0%BC%D0%B5%D0%B4%D0%B8%D0%B0-ahd-%D0%BA%D1%83%D0%BF%D0%BE%D0%BB%D1%8C%D0%BD%D0%B0%D1%8F-1-5" TargetMode="External"/><Relationship Id="rId1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95"/>
  <sheetViews>
    <sheetView zoomScale="120" zoomScaleNormal="120" zoomScaleSheetLayoutView="130" workbookViewId="0">
      <selection activeCell="J27" sqref="J27"/>
    </sheetView>
  </sheetViews>
  <sheetFormatPr baseColWidth="10" defaultColWidth="8.83203125" defaultRowHeight="15"/>
  <cols>
    <col min="1" max="1" width="20.5" style="3" customWidth="1"/>
    <col min="2" max="2" width="44.5" style="3" customWidth="1"/>
    <col min="3" max="3" width="39" style="4" customWidth="1"/>
    <col min="4" max="4" width="11" style="61" customWidth="1"/>
    <col min="5" max="5" width="9.5" style="3" customWidth="1"/>
    <col min="6" max="6" width="9.6640625" style="207" hidden="1" customWidth="1"/>
    <col min="7" max="7" width="10.1640625" style="117" customWidth="1"/>
    <col min="8" max="20" width="8.83203125" style="142"/>
    <col min="21" max="26" width="8.83203125" style="117"/>
    <col min="27" max="16384" width="8.83203125" style="3"/>
  </cols>
  <sheetData>
    <row r="1" spans="1:26" s="2" customFormat="1" ht="2" customHeight="1" thickBot="1">
      <c r="A1" s="85"/>
      <c r="B1" s="86"/>
      <c r="C1" s="221"/>
      <c r="D1" s="221"/>
      <c r="E1" s="222"/>
      <c r="F1" s="202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s="2" customFormat="1" ht="15" customHeight="1">
      <c r="A2" s="85"/>
      <c r="B2" s="83"/>
      <c r="C2" s="88"/>
      <c r="D2" s="89"/>
      <c r="E2" s="84"/>
      <c r="F2" s="202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</row>
    <row r="3" spans="1:26" s="2" customFormat="1" ht="16" customHeight="1">
      <c r="A3" s="31"/>
      <c r="B3" s="32" t="s">
        <v>3</v>
      </c>
      <c r="C3" s="245"/>
      <c r="D3" s="245"/>
      <c r="E3" s="246"/>
      <c r="F3" s="202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</row>
    <row r="4" spans="1:26" s="2" customFormat="1" ht="12" customHeight="1">
      <c r="A4" s="31"/>
      <c r="B4" s="32" t="s">
        <v>97</v>
      </c>
      <c r="C4" s="245"/>
      <c r="D4" s="245"/>
      <c r="E4" s="246"/>
      <c r="F4" s="202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</row>
    <row r="5" spans="1:26" s="2" customFormat="1" ht="12" customHeight="1">
      <c r="A5" s="31"/>
      <c r="B5" s="32" t="s">
        <v>98</v>
      </c>
      <c r="C5" s="245"/>
      <c r="D5" s="245"/>
      <c r="E5" s="246"/>
      <c r="F5" s="202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</row>
    <row r="6" spans="1:26" s="2" customFormat="1" ht="12" customHeight="1">
      <c r="A6" s="31"/>
      <c r="B6" s="33" t="s">
        <v>34</v>
      </c>
      <c r="C6" s="245"/>
      <c r="D6" s="245"/>
      <c r="E6" s="246"/>
      <c r="F6" s="202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</row>
    <row r="7" spans="1:26" s="2" customFormat="1" ht="14" customHeight="1">
      <c r="A7" s="87"/>
      <c r="B7" s="1" t="s">
        <v>35</v>
      </c>
      <c r="C7" s="245"/>
      <c r="D7" s="245"/>
      <c r="E7" s="246"/>
      <c r="F7" s="202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</row>
    <row r="8" spans="1:26" s="2" customFormat="1" ht="30" customHeight="1">
      <c r="A8" s="223" t="s">
        <v>147</v>
      </c>
      <c r="B8" s="224"/>
      <c r="C8" s="224"/>
      <c r="D8" s="224"/>
      <c r="E8" s="225"/>
      <c r="F8" s="202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</row>
    <row r="9" spans="1:26" s="144" customFormat="1" ht="16" customHeight="1">
      <c r="A9" s="226" t="s">
        <v>209</v>
      </c>
      <c r="B9" s="227"/>
      <c r="C9" s="227"/>
      <c r="D9" s="227"/>
      <c r="E9" s="228"/>
      <c r="F9" s="203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</row>
    <row r="10" spans="1:26" s="2" customFormat="1" ht="27" customHeight="1" thickBot="1">
      <c r="A10" s="260" t="s">
        <v>148</v>
      </c>
      <c r="B10" s="260"/>
      <c r="C10" s="235" t="s">
        <v>146</v>
      </c>
      <c r="D10" s="235"/>
      <c r="E10" s="236"/>
      <c r="F10" s="204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</row>
    <row r="11" spans="1:26" s="2" customFormat="1" ht="29" customHeight="1">
      <c r="A11" s="11" t="s">
        <v>2</v>
      </c>
      <c r="B11" s="12" t="s">
        <v>20</v>
      </c>
      <c r="C11" s="12" t="s">
        <v>99</v>
      </c>
      <c r="D11" s="51" t="s">
        <v>95</v>
      </c>
      <c r="E11" s="29" t="s">
        <v>9</v>
      </c>
      <c r="F11" s="205">
        <v>-0.25</v>
      </c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</row>
    <row r="12" spans="1:26" ht="15.75" customHeight="1">
      <c r="A12" s="232" t="s">
        <v>112</v>
      </c>
      <c r="B12" s="233"/>
      <c r="C12" s="233"/>
      <c r="D12" s="233"/>
      <c r="E12" s="234"/>
      <c r="F12" s="179"/>
    </row>
    <row r="13" spans="1:26" s="1" customFormat="1" ht="26" customHeight="1">
      <c r="A13" s="253"/>
      <c r="B13" s="255" t="s">
        <v>163</v>
      </c>
      <c r="C13" s="16" t="s">
        <v>152</v>
      </c>
      <c r="D13" s="54">
        <v>2330</v>
      </c>
      <c r="E13" s="63">
        <v>12500</v>
      </c>
      <c r="F13" s="13">
        <f t="shared" ref="F13:F21" si="0">E13*0.75</f>
        <v>9375</v>
      </c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</row>
    <row r="14" spans="1:26" s="1" customFormat="1" ht="32" customHeight="1">
      <c r="A14" s="254"/>
      <c r="B14" s="256"/>
      <c r="C14" s="26" t="s">
        <v>153</v>
      </c>
      <c r="D14" s="73">
        <v>2275</v>
      </c>
      <c r="E14" s="64">
        <v>24000</v>
      </c>
      <c r="F14" s="13">
        <f t="shared" si="0"/>
        <v>18000</v>
      </c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</row>
    <row r="15" spans="1:26" s="1" customFormat="1" ht="25" customHeight="1">
      <c r="A15" s="252"/>
      <c r="B15" s="251" t="s">
        <v>158</v>
      </c>
      <c r="C15" s="17" t="s">
        <v>149</v>
      </c>
      <c r="D15" s="54">
        <v>2352</v>
      </c>
      <c r="E15" s="63">
        <v>18500</v>
      </c>
      <c r="F15" s="13">
        <f t="shared" si="0"/>
        <v>13875</v>
      </c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</row>
    <row r="16" spans="1:26" s="1" customFormat="1" ht="27" customHeight="1">
      <c r="A16" s="252"/>
      <c r="B16" s="251"/>
      <c r="C16" s="26" t="s">
        <v>135</v>
      </c>
      <c r="D16" s="73">
        <v>2281</v>
      </c>
      <c r="E16" s="64">
        <v>29500</v>
      </c>
      <c r="F16" s="13">
        <f t="shared" si="0"/>
        <v>22125</v>
      </c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</row>
    <row r="17" spans="1:26" s="1" customFormat="1" ht="23" customHeight="1">
      <c r="A17" s="252"/>
      <c r="B17" s="251"/>
      <c r="C17" s="16" t="s">
        <v>150</v>
      </c>
      <c r="D17" s="54">
        <v>292</v>
      </c>
      <c r="E17" s="63">
        <v>25000</v>
      </c>
      <c r="F17" s="13">
        <f t="shared" si="0"/>
        <v>18750</v>
      </c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s="1" customFormat="1" ht="25" customHeight="1">
      <c r="A18" s="252"/>
      <c r="B18" s="251"/>
      <c r="C18" s="26" t="s">
        <v>151</v>
      </c>
      <c r="D18" s="73">
        <v>2282</v>
      </c>
      <c r="E18" s="64">
        <v>37500</v>
      </c>
      <c r="F18" s="13">
        <f t="shared" si="0"/>
        <v>28125</v>
      </c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s="1" customFormat="1" ht="31" customHeight="1">
      <c r="A19" s="237" t="s">
        <v>26</v>
      </c>
      <c r="B19" s="39" t="s">
        <v>124</v>
      </c>
      <c r="C19" s="153" t="s">
        <v>106</v>
      </c>
      <c r="D19" s="55"/>
      <c r="E19" s="63">
        <v>17000</v>
      </c>
      <c r="F19" s="13">
        <f t="shared" ref="F19:F20" si="1">E19*0.75</f>
        <v>12750</v>
      </c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</row>
    <row r="20" spans="1:26" s="1" customFormat="1" ht="40" customHeight="1">
      <c r="A20" s="238"/>
      <c r="B20" s="146" t="s">
        <v>208</v>
      </c>
      <c r="C20" s="152" t="s">
        <v>161</v>
      </c>
      <c r="D20" s="147"/>
      <c r="E20" s="64">
        <v>2000</v>
      </c>
      <c r="F20" s="13">
        <f t="shared" si="1"/>
        <v>1500</v>
      </c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</row>
    <row r="21" spans="1:26" s="1" customFormat="1" ht="40" customHeight="1">
      <c r="A21" s="239"/>
      <c r="B21" s="39" t="s">
        <v>166</v>
      </c>
      <c r="C21" s="151" t="s">
        <v>165</v>
      </c>
      <c r="D21" s="54">
        <v>614</v>
      </c>
      <c r="E21" s="63">
        <v>3500</v>
      </c>
      <c r="F21" s="13">
        <f t="shared" si="0"/>
        <v>2625</v>
      </c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</row>
    <row r="22" spans="1:26" ht="21" customHeight="1" thickBot="1">
      <c r="A22" s="229" t="s">
        <v>154</v>
      </c>
      <c r="B22" s="230"/>
      <c r="C22" s="230"/>
      <c r="D22" s="230"/>
      <c r="E22" s="231"/>
      <c r="F22" s="206"/>
    </row>
    <row r="23" spans="1:26" ht="23" customHeight="1">
      <c r="A23" s="131" t="s">
        <v>10</v>
      </c>
      <c r="B23" s="132" t="s">
        <v>7</v>
      </c>
      <c r="C23" s="133" t="s">
        <v>99</v>
      </c>
      <c r="D23" s="148" t="s">
        <v>95</v>
      </c>
      <c r="E23" s="134" t="s">
        <v>127</v>
      </c>
      <c r="F23" s="206"/>
    </row>
    <row r="24" spans="1:26" ht="44" customHeight="1">
      <c r="A24" s="23"/>
      <c r="B24" s="120" t="s">
        <v>140</v>
      </c>
      <c r="C24" s="19" t="s">
        <v>144</v>
      </c>
      <c r="D24" s="71">
        <v>354</v>
      </c>
      <c r="E24" s="65">
        <v>2400</v>
      </c>
      <c r="F24" s="206">
        <f t="shared" ref="F24:F29" si="2">E24*0.75</f>
        <v>1800</v>
      </c>
    </row>
    <row r="25" spans="1:26" ht="44" customHeight="1">
      <c r="A25" s="23"/>
      <c r="B25" s="121" t="s">
        <v>21</v>
      </c>
      <c r="C25" s="22" t="s">
        <v>49</v>
      </c>
      <c r="D25" s="57">
        <v>371</v>
      </c>
      <c r="E25" s="63">
        <v>2700</v>
      </c>
      <c r="F25" s="206">
        <f>E25*0.75</f>
        <v>2025</v>
      </c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</row>
    <row r="26" spans="1:26" ht="46" customHeight="1">
      <c r="A26" s="23"/>
      <c r="B26" s="120" t="s">
        <v>128</v>
      </c>
      <c r="C26" s="19" t="s">
        <v>50</v>
      </c>
      <c r="D26" s="56">
        <v>474</v>
      </c>
      <c r="E26" s="65">
        <v>3000</v>
      </c>
      <c r="F26" s="206">
        <f t="shared" si="2"/>
        <v>2250</v>
      </c>
    </row>
    <row r="27" spans="1:26" ht="43" customHeight="1">
      <c r="A27" s="23"/>
      <c r="B27" s="121" t="s">
        <v>129</v>
      </c>
      <c r="C27" s="22" t="s">
        <v>53</v>
      </c>
      <c r="D27" s="57">
        <v>311</v>
      </c>
      <c r="E27" s="63">
        <v>2700</v>
      </c>
      <c r="F27" s="206">
        <f t="shared" si="2"/>
        <v>2025</v>
      </c>
    </row>
    <row r="28" spans="1:26" ht="43" customHeight="1">
      <c r="A28" s="23"/>
      <c r="B28" s="125" t="s">
        <v>143</v>
      </c>
      <c r="C28" s="37" t="s">
        <v>142</v>
      </c>
      <c r="D28" s="58">
        <v>312</v>
      </c>
      <c r="E28" s="64">
        <v>3000</v>
      </c>
      <c r="F28" s="206">
        <f t="shared" si="2"/>
        <v>2250</v>
      </c>
    </row>
    <row r="29" spans="1:26" ht="45" customHeight="1">
      <c r="A29" s="23"/>
      <c r="B29" s="121" t="s">
        <v>130</v>
      </c>
      <c r="C29" s="22" t="s">
        <v>155</v>
      </c>
      <c r="D29" s="57">
        <v>423</v>
      </c>
      <c r="E29" s="63">
        <v>5850</v>
      </c>
      <c r="F29" s="206">
        <f t="shared" si="2"/>
        <v>4387.5</v>
      </c>
    </row>
    <row r="30" spans="1:26" ht="15.75" customHeight="1">
      <c r="A30" s="242" t="s">
        <v>114</v>
      </c>
      <c r="B30" s="243"/>
      <c r="C30" s="243"/>
      <c r="D30" s="243"/>
      <c r="E30" s="244"/>
      <c r="F30" s="206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</row>
    <row r="31" spans="1:26" ht="14" customHeight="1">
      <c r="A31" s="248"/>
      <c r="B31" s="247" t="s">
        <v>17</v>
      </c>
      <c r="C31" s="46"/>
      <c r="D31" s="74" t="s">
        <v>95</v>
      </c>
      <c r="E31" s="65"/>
      <c r="F31" s="206">
        <f t="shared" ref="F31:F38" si="3">E31*0.75</f>
        <v>0</v>
      </c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</row>
    <row r="32" spans="1:26" ht="14" customHeight="1">
      <c r="A32" s="249"/>
      <c r="B32" s="247"/>
      <c r="C32" s="119" t="s">
        <v>131</v>
      </c>
      <c r="D32" s="75">
        <v>107</v>
      </c>
      <c r="E32" s="63">
        <v>350</v>
      </c>
      <c r="F32" s="206">
        <f t="shared" si="3"/>
        <v>262.5</v>
      </c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</row>
    <row r="33" spans="1:20" ht="14" customHeight="1">
      <c r="A33" s="249"/>
      <c r="B33" s="247"/>
      <c r="C33" s="172" t="s">
        <v>0</v>
      </c>
      <c r="D33" s="173">
        <v>158</v>
      </c>
      <c r="E33" s="64">
        <v>450</v>
      </c>
      <c r="F33" s="206">
        <f t="shared" si="3"/>
        <v>337.5</v>
      </c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</row>
    <row r="34" spans="1:20" ht="14" customHeight="1">
      <c r="A34" s="249"/>
      <c r="B34" s="247"/>
      <c r="C34" s="119" t="s">
        <v>1</v>
      </c>
      <c r="D34" s="75">
        <v>160</v>
      </c>
      <c r="E34" s="63">
        <v>650</v>
      </c>
      <c r="F34" s="206">
        <f t="shared" si="3"/>
        <v>487.5</v>
      </c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</row>
    <row r="35" spans="1:20" ht="14" customHeight="1">
      <c r="A35" s="249"/>
      <c r="B35" s="247"/>
      <c r="C35" s="172" t="s">
        <v>6</v>
      </c>
      <c r="D35" s="173">
        <v>205</v>
      </c>
      <c r="E35" s="64">
        <v>1000</v>
      </c>
      <c r="F35" s="206">
        <f t="shared" si="3"/>
        <v>750</v>
      </c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</row>
    <row r="36" spans="1:20" ht="14" customHeight="1">
      <c r="A36" s="249"/>
      <c r="B36" s="247"/>
      <c r="C36" s="119" t="s">
        <v>11</v>
      </c>
      <c r="D36" s="75">
        <v>217</v>
      </c>
      <c r="E36" s="63">
        <v>1350</v>
      </c>
      <c r="F36" s="206">
        <f t="shared" si="3"/>
        <v>1012.5</v>
      </c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</row>
    <row r="37" spans="1:20" ht="14" customHeight="1">
      <c r="A37" s="250"/>
      <c r="B37" s="247"/>
      <c r="C37" s="172" t="s">
        <v>16</v>
      </c>
      <c r="D37" s="173">
        <v>268</v>
      </c>
      <c r="E37" s="64">
        <v>1450</v>
      </c>
      <c r="F37" s="206">
        <f t="shared" si="3"/>
        <v>1087.5</v>
      </c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</row>
    <row r="38" spans="1:20" ht="46" customHeight="1">
      <c r="A38" s="27"/>
      <c r="B38" s="28" t="s">
        <v>117</v>
      </c>
      <c r="C38" s="137" t="s">
        <v>118</v>
      </c>
      <c r="D38" s="137"/>
      <c r="E38" s="30">
        <v>2500</v>
      </c>
      <c r="F38" s="206">
        <f t="shared" si="3"/>
        <v>1875</v>
      </c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</row>
    <row r="39" spans="1:20" ht="46" customHeight="1">
      <c r="A39" s="27"/>
      <c r="B39" s="149" t="s">
        <v>121</v>
      </c>
      <c r="C39" s="138" t="s">
        <v>119</v>
      </c>
      <c r="D39" s="138"/>
      <c r="E39" s="150">
        <v>7900</v>
      </c>
      <c r="F39" s="206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</row>
    <row r="40" spans="1:20" ht="15.75" customHeight="1">
      <c r="A40" s="257" t="s">
        <v>43</v>
      </c>
      <c r="B40" s="258"/>
      <c r="C40" s="258"/>
      <c r="D40" s="258"/>
      <c r="E40" s="259"/>
      <c r="F40" s="206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</row>
    <row r="41" spans="1:20" ht="44" customHeight="1">
      <c r="A41" s="8"/>
      <c r="B41" s="21" t="s">
        <v>133</v>
      </c>
      <c r="C41" s="136" t="s">
        <v>4</v>
      </c>
      <c r="D41" s="76">
        <v>109</v>
      </c>
      <c r="E41" s="65">
        <v>6000</v>
      </c>
      <c r="F41" s="206">
        <f>E41*0.75</f>
        <v>4500</v>
      </c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</row>
    <row r="42" spans="1:20" ht="15.75" customHeight="1">
      <c r="A42" s="257" t="s">
        <v>44</v>
      </c>
      <c r="B42" s="258"/>
      <c r="C42" s="258"/>
      <c r="D42" s="258"/>
      <c r="E42" s="259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</row>
    <row r="43" spans="1:20" ht="42" customHeight="1">
      <c r="A43" s="8"/>
      <c r="B43" s="20" t="s">
        <v>13</v>
      </c>
      <c r="C43" s="213" t="s">
        <v>156</v>
      </c>
      <c r="D43" s="214"/>
      <c r="E43" s="66" t="s">
        <v>18</v>
      </c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</row>
    <row r="44" spans="1:20" ht="42" customHeight="1">
      <c r="A44" s="8"/>
      <c r="B44" s="36" t="s">
        <v>90</v>
      </c>
      <c r="C44" s="215" t="s">
        <v>157</v>
      </c>
      <c r="D44" s="216"/>
      <c r="E44" s="67" t="s">
        <v>91</v>
      </c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</row>
    <row r="45" spans="1:20" ht="42" customHeight="1">
      <c r="A45" s="8"/>
      <c r="B45" s="20" t="s">
        <v>24</v>
      </c>
      <c r="C45" s="217" t="s">
        <v>14</v>
      </c>
      <c r="D45" s="218"/>
      <c r="E45" s="68" t="s">
        <v>19</v>
      </c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</row>
    <row r="46" spans="1:20" ht="34" customHeight="1" thickBot="1">
      <c r="A46" s="9"/>
      <c r="B46" s="44" t="s">
        <v>122</v>
      </c>
      <c r="C46" s="219" t="s">
        <v>108</v>
      </c>
      <c r="D46" s="220"/>
      <c r="E46" s="69" t="s">
        <v>107</v>
      </c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</row>
    <row r="47" spans="1:20" ht="43" customHeight="1" thickBot="1">
      <c r="A47" s="9"/>
      <c r="B47" s="154" t="s">
        <v>123</v>
      </c>
      <c r="C47" s="155" t="s">
        <v>109</v>
      </c>
      <c r="D47" s="156"/>
      <c r="E47" s="157" t="s">
        <v>110</v>
      </c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</row>
    <row r="48" spans="1:20" ht="22" customHeight="1">
      <c r="A48" s="257" t="s">
        <v>125</v>
      </c>
      <c r="B48" s="258"/>
      <c r="C48" s="258"/>
      <c r="D48" s="258"/>
      <c r="E48" s="259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</row>
    <row r="49" spans="1:26" s="1" customFormat="1" ht="29" customHeight="1">
      <c r="A49" s="240"/>
      <c r="B49" s="251" t="s">
        <v>105</v>
      </c>
      <c r="C49" s="14" t="s">
        <v>136</v>
      </c>
      <c r="D49" s="52">
        <v>417</v>
      </c>
      <c r="E49" s="64">
        <v>19600</v>
      </c>
      <c r="F49" s="13">
        <f t="shared" ref="F49:F68" si="4">E49*0.75</f>
        <v>14700</v>
      </c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s="1" customFormat="1" ht="29" customHeight="1">
      <c r="A50" s="240"/>
      <c r="B50" s="251"/>
      <c r="C50" s="140" t="s">
        <v>104</v>
      </c>
      <c r="D50" s="103">
        <v>639</v>
      </c>
      <c r="E50" s="63">
        <v>37650</v>
      </c>
      <c r="F50" s="13">
        <f t="shared" si="4"/>
        <v>28237.5</v>
      </c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s="1" customFormat="1" ht="29" customHeight="1">
      <c r="A51" s="240"/>
      <c r="B51" s="241" t="s">
        <v>103</v>
      </c>
      <c r="C51" s="14" t="s">
        <v>137</v>
      </c>
      <c r="D51" s="52">
        <v>623</v>
      </c>
      <c r="E51" s="62">
        <v>17500</v>
      </c>
      <c r="F51" s="13">
        <f t="shared" si="4"/>
        <v>13125</v>
      </c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</row>
    <row r="52" spans="1:26" s="1" customFormat="1" ht="26" customHeight="1">
      <c r="A52" s="240"/>
      <c r="B52" s="241"/>
      <c r="C52" s="49" t="s">
        <v>138</v>
      </c>
      <c r="D52" s="53">
        <v>232</v>
      </c>
      <c r="E52" s="63">
        <v>26900</v>
      </c>
      <c r="F52" s="13">
        <f t="shared" si="4"/>
        <v>20175</v>
      </c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6" s="1" customFormat="1" ht="40" customHeight="1">
      <c r="A53" s="126"/>
      <c r="B53" s="18" t="s">
        <v>134</v>
      </c>
      <c r="C53" s="15" t="s">
        <v>139</v>
      </c>
      <c r="D53" s="72">
        <v>89</v>
      </c>
      <c r="E53" s="62">
        <v>10900</v>
      </c>
      <c r="F53" s="13">
        <f t="shared" si="4"/>
        <v>8175</v>
      </c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</row>
    <row r="54" spans="1:26" s="1" customFormat="1" ht="30" customHeight="1">
      <c r="A54" s="139"/>
      <c r="B54" s="38" t="s">
        <v>145</v>
      </c>
      <c r="C54" s="159" t="s">
        <v>96</v>
      </c>
      <c r="D54" s="160"/>
      <c r="E54" s="63">
        <v>3000</v>
      </c>
      <c r="F54" s="13">
        <f t="shared" si="4"/>
        <v>2250</v>
      </c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spans="1:26" s="1" customFormat="1" ht="31" customHeight="1">
      <c r="B55" s="18" t="s">
        <v>27</v>
      </c>
      <c r="C55" s="161" t="s">
        <v>36</v>
      </c>
      <c r="D55" s="162"/>
      <c r="E55" s="64">
        <v>2400</v>
      </c>
      <c r="F55" s="13">
        <f>E55*0.75</f>
        <v>1800</v>
      </c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</row>
    <row r="56" spans="1:26" ht="46" customHeight="1">
      <c r="A56" s="27"/>
      <c r="B56" s="149" t="s">
        <v>116</v>
      </c>
      <c r="C56" s="159" t="s">
        <v>115</v>
      </c>
      <c r="D56" s="159"/>
      <c r="E56" s="150">
        <v>11000</v>
      </c>
      <c r="F56" s="206">
        <f>E56*0.75</f>
        <v>8250</v>
      </c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</row>
    <row r="57" spans="1:26" ht="43" customHeight="1">
      <c r="A57" s="24"/>
      <c r="B57" s="125" t="s">
        <v>141</v>
      </c>
      <c r="C57" s="167" t="s">
        <v>48</v>
      </c>
      <c r="D57" s="58">
        <v>370</v>
      </c>
      <c r="E57" s="64">
        <v>2500</v>
      </c>
      <c r="F57" s="206">
        <f>E57*0.75</f>
        <v>1875</v>
      </c>
    </row>
    <row r="58" spans="1:26" ht="48" customHeight="1">
      <c r="A58" s="23"/>
      <c r="B58" s="45" t="s">
        <v>29</v>
      </c>
      <c r="C58" s="22" t="s">
        <v>51</v>
      </c>
      <c r="D58" s="57" t="s">
        <v>100</v>
      </c>
      <c r="E58" s="63">
        <v>3000</v>
      </c>
      <c r="F58" s="206">
        <f t="shared" si="4"/>
        <v>2250</v>
      </c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</row>
    <row r="59" spans="1:26" ht="48" customHeight="1">
      <c r="A59" s="25"/>
      <c r="B59" s="47" t="s">
        <v>28</v>
      </c>
      <c r="C59" s="37" t="s">
        <v>52</v>
      </c>
      <c r="D59" s="58">
        <v>373</v>
      </c>
      <c r="E59" s="64">
        <v>3700</v>
      </c>
      <c r="F59" s="206">
        <f t="shared" si="4"/>
        <v>2775</v>
      </c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</row>
    <row r="60" spans="1:26" ht="46" customHeight="1">
      <c r="A60" s="27"/>
      <c r="B60" s="149" t="s">
        <v>113</v>
      </c>
      <c r="C60" s="163" t="s">
        <v>41</v>
      </c>
      <c r="D60" s="212" t="s">
        <v>207</v>
      </c>
      <c r="E60" s="150">
        <v>6500</v>
      </c>
      <c r="F60" s="206">
        <f t="shared" si="4"/>
        <v>4875</v>
      </c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</row>
    <row r="61" spans="1:26" ht="48" customHeight="1">
      <c r="A61" s="23"/>
      <c r="B61" s="125" t="s">
        <v>132</v>
      </c>
      <c r="C61" s="37" t="s">
        <v>15</v>
      </c>
      <c r="D61" s="58">
        <v>249</v>
      </c>
      <c r="E61" s="64">
        <v>8200</v>
      </c>
      <c r="F61" s="206">
        <f t="shared" si="4"/>
        <v>6150</v>
      </c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</row>
    <row r="62" spans="1:26" ht="48" customHeight="1">
      <c r="A62" s="23"/>
      <c r="B62" s="121" t="s">
        <v>31</v>
      </c>
      <c r="C62" s="22" t="s">
        <v>15</v>
      </c>
      <c r="D62" s="57">
        <v>426</v>
      </c>
      <c r="E62" s="63">
        <v>18500</v>
      </c>
      <c r="F62" s="206">
        <f t="shared" si="4"/>
        <v>13875</v>
      </c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</row>
    <row r="63" spans="1:26" ht="41" customHeight="1">
      <c r="A63" s="25" t="s">
        <v>5</v>
      </c>
      <c r="B63" s="158" t="s">
        <v>162</v>
      </c>
      <c r="C63" s="127" t="s">
        <v>23</v>
      </c>
      <c r="D63" s="111"/>
      <c r="E63" s="112" t="s">
        <v>12</v>
      </c>
      <c r="F63" s="206">
        <f t="shared" si="4"/>
        <v>210</v>
      </c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</row>
    <row r="64" spans="1:26" ht="43" customHeight="1" thickBot="1">
      <c r="A64" s="34" t="s">
        <v>8</v>
      </c>
      <c r="B64" s="124" t="s">
        <v>47</v>
      </c>
      <c r="C64" s="135" t="s">
        <v>30</v>
      </c>
      <c r="D64" s="209" t="s">
        <v>126</v>
      </c>
      <c r="E64" s="113" t="s">
        <v>22</v>
      </c>
      <c r="F64" s="206">
        <f t="shared" si="4"/>
        <v>562.5</v>
      </c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</row>
    <row r="65" spans="1:26" ht="41" customHeight="1">
      <c r="A65" s="128"/>
      <c r="B65" s="129" t="s">
        <v>159</v>
      </c>
      <c r="C65" s="208" t="s">
        <v>40</v>
      </c>
      <c r="D65" s="210"/>
      <c r="E65" s="130">
        <v>30000</v>
      </c>
      <c r="F65" s="206">
        <f t="shared" si="4"/>
        <v>22500</v>
      </c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</row>
    <row r="66" spans="1:26" ht="59" customHeight="1">
      <c r="A66" s="8"/>
      <c r="B66" s="35" t="s">
        <v>120</v>
      </c>
      <c r="C66" s="168" t="s">
        <v>25</v>
      </c>
      <c r="D66" s="77">
        <v>584</v>
      </c>
      <c r="E66" s="63">
        <v>9900</v>
      </c>
      <c r="F66" s="206">
        <f t="shared" si="4"/>
        <v>7425</v>
      </c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</row>
    <row r="67" spans="1:26" ht="44" customHeight="1">
      <c r="A67" s="8"/>
      <c r="B67" s="21" t="s">
        <v>45</v>
      </c>
      <c r="C67" s="48" t="s">
        <v>42</v>
      </c>
      <c r="D67" s="76">
        <v>2109</v>
      </c>
      <c r="E67" s="65">
        <v>10900</v>
      </c>
      <c r="F67" s="206">
        <f t="shared" si="4"/>
        <v>8175</v>
      </c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</row>
    <row r="68" spans="1:26" ht="44" customHeight="1">
      <c r="A68" s="8"/>
      <c r="B68" s="35" t="s">
        <v>111</v>
      </c>
      <c r="C68" s="176" t="s">
        <v>92</v>
      </c>
      <c r="D68" s="177">
        <v>2800</v>
      </c>
      <c r="E68" s="63">
        <v>21900</v>
      </c>
      <c r="F68" s="206">
        <f t="shared" si="4"/>
        <v>16425</v>
      </c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</row>
    <row r="69" spans="1:26" ht="56" customHeight="1">
      <c r="A69" s="10"/>
      <c r="B69" s="174" t="s">
        <v>33</v>
      </c>
      <c r="C69" s="178" t="s">
        <v>32</v>
      </c>
      <c r="D69" s="211"/>
      <c r="E69" s="175">
        <v>24000</v>
      </c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</row>
    <row r="70" spans="1:26" ht="1" hidden="1" customHeight="1">
      <c r="A70" s="122"/>
      <c r="B70" s="123"/>
      <c r="C70" s="169"/>
      <c r="D70" s="59"/>
      <c r="E70" s="70"/>
      <c r="F70" s="206">
        <f>E70*0.75</f>
        <v>0</v>
      </c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</row>
    <row r="71" spans="1:26" ht="56" customHeight="1" thickBot="1">
      <c r="A71" s="50"/>
      <c r="B71" s="164" t="s">
        <v>38</v>
      </c>
      <c r="C71" s="170" t="s">
        <v>37</v>
      </c>
      <c r="D71" s="165"/>
      <c r="E71" s="166" t="s">
        <v>39</v>
      </c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</row>
    <row r="72" spans="1:26" ht="14">
      <c r="A72" s="5"/>
      <c r="B72" s="5"/>
      <c r="C72" s="6"/>
      <c r="D72" s="60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</row>
    <row r="73" spans="1:26" ht="12" customHeight="1">
      <c r="A73" s="7" t="s">
        <v>160</v>
      </c>
      <c r="B73" s="5"/>
      <c r="C73" s="6"/>
      <c r="D73" s="60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</row>
    <row r="74" spans="1:26" ht="14">
      <c r="A74" s="7" t="s">
        <v>46</v>
      </c>
      <c r="B74" s="5"/>
      <c r="C74" s="6"/>
      <c r="D74" s="60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</row>
    <row r="75" spans="1:26" ht="14">
      <c r="A75" s="5"/>
      <c r="B75" s="5"/>
      <c r="C75" s="6"/>
      <c r="D75" s="60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</row>
    <row r="76" spans="1:26" s="78" customFormat="1" ht="14">
      <c r="A76" s="90"/>
      <c r="B76" s="90"/>
      <c r="C76" s="91"/>
      <c r="D76" s="92"/>
      <c r="F76" s="20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</row>
    <row r="77" spans="1:26" s="78" customFormat="1" ht="14">
      <c r="A77" s="90"/>
      <c r="B77" s="90"/>
      <c r="C77" s="91"/>
      <c r="D77" s="92"/>
      <c r="F77" s="20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</row>
    <row r="78" spans="1:26" s="78" customFormat="1" ht="14">
      <c r="A78" s="90"/>
      <c r="B78" s="90"/>
      <c r="C78" s="93"/>
      <c r="D78" s="94"/>
      <c r="F78" s="20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</row>
    <row r="79" spans="1:26" s="78" customFormat="1" ht="75" customHeight="1">
      <c r="A79" s="90"/>
      <c r="B79" s="90"/>
      <c r="C79" s="93"/>
      <c r="D79" s="94"/>
      <c r="F79" s="20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</row>
    <row r="80" spans="1:26" s="78" customFormat="1" ht="14">
      <c r="A80" s="90"/>
      <c r="B80" s="90"/>
      <c r="C80" s="93"/>
      <c r="D80" s="94"/>
      <c r="F80" s="20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</row>
    <row r="81" spans="1:38" s="78" customFormat="1" ht="14">
      <c r="A81" s="90"/>
      <c r="B81" s="90"/>
      <c r="C81" s="93"/>
      <c r="D81" s="94"/>
      <c r="F81" s="20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</row>
    <row r="82" spans="1:38" s="78" customFormat="1" ht="14">
      <c r="A82" s="90"/>
      <c r="B82" s="90"/>
      <c r="C82" s="93"/>
      <c r="D82" s="94"/>
      <c r="F82" s="20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</row>
    <row r="83" spans="1:38" s="78" customFormat="1" ht="14">
      <c r="A83" s="90"/>
      <c r="B83" s="90"/>
      <c r="C83" s="93"/>
      <c r="D83" s="94"/>
      <c r="F83" s="20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</row>
    <row r="84" spans="1:38" s="78" customFormat="1" ht="14">
      <c r="A84" s="90"/>
      <c r="B84" s="90"/>
      <c r="C84" s="93"/>
      <c r="D84" s="94"/>
      <c r="F84" s="20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</row>
    <row r="85" spans="1:38" s="78" customFormat="1" ht="14">
      <c r="A85" s="90"/>
      <c r="B85" s="90"/>
      <c r="C85" s="93"/>
      <c r="D85" s="94"/>
      <c r="F85" s="20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</row>
    <row r="86" spans="1:38" s="78" customFormat="1" ht="60" customHeight="1">
      <c r="A86" s="90"/>
      <c r="B86" s="90"/>
      <c r="C86" s="93"/>
      <c r="D86" s="94"/>
      <c r="F86" s="20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</row>
    <row r="87" spans="1:38" s="78" customFormat="1" ht="14">
      <c r="A87" s="90"/>
      <c r="B87" s="90"/>
      <c r="C87" s="93"/>
      <c r="D87" s="94"/>
      <c r="F87" s="20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</row>
    <row r="88" spans="1:38" s="78" customFormat="1" ht="14">
      <c r="A88" s="90"/>
      <c r="B88" s="90"/>
      <c r="C88" s="93"/>
      <c r="D88" s="94"/>
      <c r="F88" s="20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</row>
    <row r="89" spans="1:38" s="78" customFormat="1" ht="14">
      <c r="A89" s="90"/>
      <c r="B89" s="90"/>
      <c r="C89" s="93"/>
      <c r="D89" s="94"/>
      <c r="F89" s="20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</row>
    <row r="90" spans="1:38" s="78" customFormat="1" ht="75" customHeight="1">
      <c r="A90" s="90"/>
      <c r="B90" s="90"/>
      <c r="C90" s="93"/>
      <c r="D90" s="94"/>
      <c r="F90" s="20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</row>
    <row r="91" spans="1:38" s="78" customFormat="1" ht="14">
      <c r="A91" s="90"/>
      <c r="B91" s="90"/>
      <c r="C91" s="93"/>
      <c r="D91" s="94"/>
      <c r="F91" s="20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</row>
    <row r="92" spans="1:38" s="78" customFormat="1" ht="14">
      <c r="A92" s="90"/>
      <c r="B92" s="90"/>
      <c r="C92" s="93"/>
      <c r="D92" s="94"/>
      <c r="F92" s="20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</row>
    <row r="93" spans="1:38" s="78" customFormat="1" ht="14">
      <c r="B93" s="90"/>
      <c r="C93" s="93"/>
      <c r="D93" s="94"/>
      <c r="F93" s="20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</row>
    <row r="94" spans="1:38" s="78" customFormat="1" ht="60" customHeight="1">
      <c r="B94" s="90"/>
      <c r="C94" s="93"/>
      <c r="D94" s="94"/>
      <c r="F94" s="20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</row>
    <row r="95" spans="1:38" s="78" customFormat="1" ht="14">
      <c r="A95" s="90"/>
      <c r="B95" s="90"/>
      <c r="C95" s="93"/>
      <c r="D95" s="94"/>
      <c r="F95" s="20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</row>
    <row r="96" spans="1:38" ht="14">
      <c r="A96" s="114"/>
      <c r="B96" s="114"/>
      <c r="C96" s="115"/>
      <c r="D96" s="116"/>
      <c r="E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</row>
    <row r="97" spans="1:38" ht="14">
      <c r="A97" s="114"/>
      <c r="B97" s="114"/>
      <c r="C97" s="115"/>
      <c r="D97" s="116"/>
      <c r="E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</row>
    <row r="98" spans="1:38" ht="14">
      <c r="A98" s="114"/>
      <c r="B98" s="114"/>
      <c r="C98" s="115"/>
      <c r="D98" s="116"/>
      <c r="E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</row>
    <row r="99" spans="1:38" ht="14">
      <c r="A99" s="114"/>
      <c r="B99" s="114"/>
      <c r="C99" s="115"/>
      <c r="D99" s="116"/>
      <c r="E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</row>
    <row r="100" spans="1:38" ht="75" customHeight="1">
      <c r="A100" s="114"/>
      <c r="B100" s="114"/>
      <c r="C100" s="115"/>
      <c r="D100" s="116"/>
      <c r="E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</row>
    <row r="101" spans="1:38" ht="14">
      <c r="A101" s="114"/>
      <c r="B101" s="114"/>
      <c r="C101" s="115"/>
      <c r="D101" s="116"/>
      <c r="E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</row>
    <row r="102" spans="1:38" ht="14">
      <c r="A102" s="114"/>
      <c r="B102" s="114"/>
      <c r="C102" s="115"/>
      <c r="D102" s="116"/>
      <c r="E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</row>
    <row r="103" spans="1:38" ht="14">
      <c r="A103" s="114"/>
      <c r="B103" s="114"/>
      <c r="C103" s="115"/>
      <c r="D103" s="116"/>
      <c r="E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</row>
    <row r="104" spans="1:38" ht="14">
      <c r="A104" s="114"/>
      <c r="B104" s="114"/>
      <c r="C104" s="115"/>
      <c r="D104" s="116"/>
      <c r="E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</row>
    <row r="105" spans="1:38" ht="14">
      <c r="A105" s="114"/>
      <c r="B105" s="114"/>
      <c r="C105" s="115"/>
      <c r="D105" s="116"/>
      <c r="E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</row>
    <row r="106" spans="1:38" ht="14">
      <c r="A106" s="114"/>
      <c r="B106" s="114"/>
      <c r="C106" s="115"/>
      <c r="D106" s="116"/>
      <c r="E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</row>
    <row r="107" spans="1:38" ht="75" customHeight="1">
      <c r="A107" s="114"/>
      <c r="B107" s="114"/>
      <c r="C107" s="115"/>
      <c r="D107" s="116"/>
      <c r="E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</row>
    <row r="108" spans="1:38" ht="14">
      <c r="A108" s="114"/>
      <c r="B108" s="114"/>
      <c r="C108" s="115"/>
      <c r="D108" s="116"/>
      <c r="E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</row>
    <row r="109" spans="1:38" ht="14">
      <c r="A109" s="114"/>
      <c r="B109" s="114"/>
      <c r="C109" s="115"/>
      <c r="D109" s="116"/>
      <c r="E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</row>
    <row r="110" spans="1:38" ht="14">
      <c r="A110" s="114"/>
      <c r="B110" s="114"/>
      <c r="C110" s="115"/>
      <c r="D110" s="116"/>
      <c r="E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</row>
    <row r="111" spans="1:38" ht="90" customHeight="1">
      <c r="A111" s="114"/>
      <c r="B111" s="114"/>
      <c r="C111" s="115"/>
      <c r="D111" s="116"/>
      <c r="E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</row>
    <row r="112" spans="1:38" ht="14">
      <c r="A112" s="114"/>
      <c r="B112" s="114"/>
      <c r="C112" s="115"/>
      <c r="D112" s="116"/>
      <c r="E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</row>
    <row r="113" spans="1:38" ht="14">
      <c r="A113" s="114"/>
      <c r="B113" s="114"/>
      <c r="C113" s="115"/>
      <c r="D113" s="116"/>
      <c r="E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</row>
    <row r="114" spans="1:38" ht="14">
      <c r="A114" s="114"/>
      <c r="B114" s="114"/>
      <c r="C114" s="115"/>
      <c r="D114" s="116"/>
      <c r="E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</row>
    <row r="115" spans="1:38" ht="60" customHeight="1">
      <c r="A115" s="114"/>
      <c r="B115" s="114"/>
      <c r="C115" s="115"/>
      <c r="D115" s="116"/>
      <c r="E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</row>
    <row r="116" spans="1:38" ht="14">
      <c r="A116" s="114"/>
      <c r="B116" s="114"/>
      <c r="C116" s="115"/>
      <c r="D116" s="116"/>
      <c r="E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</row>
    <row r="117" spans="1:38" ht="14">
      <c r="A117" s="114"/>
      <c r="B117" s="114"/>
      <c r="C117" s="115"/>
      <c r="D117" s="116"/>
      <c r="E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</row>
    <row r="118" spans="1:38" ht="14">
      <c r="A118" s="114"/>
      <c r="B118" s="114"/>
      <c r="C118" s="115"/>
      <c r="D118" s="116"/>
      <c r="E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</row>
    <row r="119" spans="1:38" ht="14">
      <c r="A119" s="114"/>
      <c r="B119" s="114"/>
      <c r="C119" s="115"/>
      <c r="D119" s="116"/>
      <c r="E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</row>
    <row r="120" spans="1:38" ht="14">
      <c r="A120" s="114"/>
      <c r="B120" s="114"/>
      <c r="C120" s="115"/>
      <c r="D120" s="116"/>
      <c r="E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</row>
    <row r="121" spans="1:38" ht="90" customHeight="1">
      <c r="A121" s="114"/>
      <c r="B121" s="114"/>
      <c r="C121" s="115"/>
      <c r="D121" s="116"/>
      <c r="E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</row>
    <row r="122" spans="1:38" ht="14">
      <c r="A122" s="114"/>
      <c r="B122" s="114"/>
      <c r="C122" s="115"/>
      <c r="D122" s="116"/>
      <c r="E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</row>
    <row r="123" spans="1:38" ht="14">
      <c r="A123" s="114"/>
      <c r="B123" s="114"/>
      <c r="C123" s="115"/>
      <c r="D123" s="116"/>
      <c r="E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</row>
    <row r="124" spans="1:38" ht="14">
      <c r="A124" s="114"/>
      <c r="B124" s="114"/>
      <c r="C124" s="115"/>
      <c r="D124" s="116"/>
      <c r="E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</row>
    <row r="125" spans="1:38" ht="14">
      <c r="A125" s="114"/>
      <c r="B125" s="114"/>
      <c r="C125" s="115"/>
      <c r="D125" s="116"/>
      <c r="E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</row>
    <row r="126" spans="1:38" ht="14">
      <c r="A126" s="114"/>
      <c r="B126" s="114"/>
      <c r="C126" s="115"/>
      <c r="D126" s="116"/>
      <c r="E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</row>
    <row r="127" spans="1:38" ht="60" customHeight="1">
      <c r="A127" s="114"/>
      <c r="B127" s="114"/>
      <c r="C127" s="115"/>
      <c r="D127" s="116"/>
      <c r="E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</row>
    <row r="128" spans="1:38" ht="14">
      <c r="A128" s="114"/>
      <c r="B128" s="114"/>
      <c r="C128" s="115"/>
      <c r="D128" s="116"/>
      <c r="E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</row>
    <row r="129" spans="1:38" ht="14">
      <c r="A129" s="114"/>
      <c r="B129" s="114"/>
      <c r="C129" s="115"/>
      <c r="D129" s="116"/>
      <c r="E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</row>
    <row r="130" spans="1:38" ht="14">
      <c r="A130" s="114"/>
      <c r="B130" s="114"/>
      <c r="C130" s="115"/>
      <c r="D130" s="116"/>
      <c r="E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</row>
    <row r="131" spans="1:38" ht="90" customHeight="1">
      <c r="A131" s="114"/>
      <c r="B131" s="114"/>
      <c r="C131" s="115"/>
      <c r="D131" s="116"/>
      <c r="E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</row>
    <row r="132" spans="1:38" ht="14">
      <c r="A132" s="114"/>
      <c r="B132" s="114"/>
      <c r="C132" s="115"/>
      <c r="D132" s="116"/>
      <c r="E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</row>
    <row r="133" spans="1:38" ht="14">
      <c r="A133" s="114"/>
      <c r="B133" s="114"/>
      <c r="C133" s="115"/>
      <c r="D133" s="116"/>
      <c r="E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</row>
    <row r="134" spans="1:38" ht="14">
      <c r="A134" s="114"/>
      <c r="B134" s="114"/>
      <c r="C134" s="115"/>
      <c r="D134" s="116"/>
      <c r="E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</row>
    <row r="135" spans="1:38" ht="75" customHeight="1">
      <c r="A135" s="114"/>
      <c r="B135" s="114"/>
      <c r="C135" s="115"/>
      <c r="D135" s="116"/>
      <c r="E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</row>
    <row r="136" spans="1:38" ht="14">
      <c r="A136" s="114"/>
      <c r="B136" s="114"/>
      <c r="C136" s="115"/>
      <c r="D136" s="116"/>
      <c r="E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</row>
    <row r="137" spans="1:38" ht="14">
      <c r="A137" s="114"/>
      <c r="B137" s="114"/>
      <c r="C137" s="115"/>
      <c r="D137" s="116"/>
      <c r="E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</row>
    <row r="138" spans="1:38" ht="14">
      <c r="A138" s="114"/>
      <c r="B138" s="114"/>
      <c r="C138" s="115"/>
      <c r="D138" s="116"/>
      <c r="E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</row>
    <row r="139" spans="1:38" ht="14">
      <c r="A139" s="114"/>
      <c r="B139" s="114"/>
      <c r="C139" s="115"/>
      <c r="D139" s="116"/>
      <c r="E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</row>
    <row r="140" spans="1:38" ht="14">
      <c r="A140" s="114"/>
      <c r="B140" s="114"/>
      <c r="C140" s="115"/>
      <c r="D140" s="116"/>
      <c r="E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</row>
    <row r="141" spans="1:38" ht="90" customHeight="1">
      <c r="A141" s="114"/>
      <c r="B141" s="114"/>
      <c r="C141" s="115"/>
      <c r="D141" s="116"/>
      <c r="E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</row>
    <row r="142" spans="1:38" ht="14">
      <c r="A142" s="114"/>
      <c r="B142" s="114"/>
      <c r="C142" s="115"/>
      <c r="D142" s="116"/>
      <c r="E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</row>
    <row r="143" spans="1:38" ht="14">
      <c r="A143" s="114"/>
      <c r="B143" s="114"/>
      <c r="C143" s="115"/>
      <c r="D143" s="116"/>
      <c r="E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</row>
    <row r="144" spans="1:38" ht="14">
      <c r="A144" s="114"/>
      <c r="B144" s="114"/>
      <c r="C144" s="115"/>
      <c r="D144" s="116"/>
      <c r="E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</row>
    <row r="145" spans="1:38" ht="14">
      <c r="A145" s="114"/>
      <c r="B145" s="114"/>
      <c r="C145" s="115"/>
      <c r="D145" s="116"/>
      <c r="E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</row>
    <row r="146" spans="1:38" ht="14">
      <c r="A146" s="114"/>
      <c r="B146" s="114"/>
      <c r="C146" s="115"/>
      <c r="D146" s="116"/>
      <c r="E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</row>
    <row r="147" spans="1:38" ht="14">
      <c r="A147" s="114"/>
      <c r="B147" s="114"/>
      <c r="C147" s="115"/>
      <c r="D147" s="116"/>
      <c r="E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</row>
    <row r="148" spans="1:38" ht="75" customHeight="1">
      <c r="A148" s="114"/>
      <c r="B148" s="114"/>
      <c r="C148" s="115"/>
      <c r="D148" s="116"/>
      <c r="E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</row>
    <row r="149" spans="1:38" ht="14">
      <c r="A149" s="114"/>
      <c r="B149" s="114"/>
      <c r="C149" s="115"/>
      <c r="D149" s="116"/>
      <c r="E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</row>
    <row r="150" spans="1:38" ht="14">
      <c r="A150" s="114"/>
      <c r="B150" s="114"/>
      <c r="C150" s="115"/>
      <c r="D150" s="116"/>
      <c r="E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</row>
    <row r="151" spans="1:38" ht="14">
      <c r="A151" s="114"/>
      <c r="B151" s="114"/>
      <c r="C151" s="115"/>
      <c r="D151" s="116"/>
      <c r="E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</row>
    <row r="152" spans="1:38" ht="90" customHeight="1">
      <c r="A152" s="114"/>
      <c r="B152" s="114"/>
      <c r="C152" s="115"/>
      <c r="D152" s="116"/>
      <c r="E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</row>
    <row r="153" spans="1:38" ht="14">
      <c r="A153" s="114"/>
      <c r="B153" s="114"/>
      <c r="C153" s="115"/>
      <c r="D153" s="116"/>
      <c r="E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</row>
    <row r="154" spans="1:38" ht="14">
      <c r="A154" s="114"/>
      <c r="B154" s="114"/>
      <c r="C154" s="115"/>
      <c r="D154" s="116"/>
      <c r="E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</row>
    <row r="155" spans="1:38" ht="14">
      <c r="A155" s="114"/>
      <c r="B155" s="114"/>
      <c r="C155" s="115"/>
      <c r="D155" s="116"/>
      <c r="E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</row>
    <row r="156" spans="1:38" ht="75" customHeight="1">
      <c r="A156" s="114"/>
      <c r="B156" s="114"/>
      <c r="C156" s="115"/>
      <c r="D156" s="116"/>
      <c r="E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</row>
    <row r="157" spans="1:38" ht="14">
      <c r="A157" s="114"/>
      <c r="B157" s="114"/>
      <c r="C157" s="115"/>
      <c r="D157" s="116"/>
      <c r="E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</row>
    <row r="158" spans="1:38" ht="14">
      <c r="A158" s="114"/>
      <c r="B158" s="114"/>
      <c r="C158" s="115"/>
      <c r="D158" s="116"/>
      <c r="E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</row>
    <row r="159" spans="1:38" ht="14">
      <c r="A159" s="114"/>
      <c r="B159" s="114"/>
      <c r="C159" s="115"/>
      <c r="D159" s="116"/>
      <c r="E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</row>
    <row r="160" spans="1:38" ht="14">
      <c r="A160" s="114"/>
      <c r="B160" s="114"/>
      <c r="C160" s="115"/>
      <c r="D160" s="116"/>
      <c r="E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</row>
    <row r="161" spans="1:38" ht="14">
      <c r="A161" s="114"/>
      <c r="B161" s="114"/>
      <c r="C161" s="115"/>
      <c r="D161" s="116"/>
      <c r="E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</row>
    <row r="162" spans="1:38" ht="14">
      <c r="A162" s="114"/>
      <c r="B162" s="114"/>
      <c r="C162" s="115"/>
      <c r="D162" s="116"/>
      <c r="E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</row>
    <row r="163" spans="1:38" ht="90" customHeight="1">
      <c r="A163" s="114"/>
      <c r="B163" s="114"/>
      <c r="C163" s="115"/>
      <c r="D163" s="116"/>
      <c r="E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</row>
    <row r="164" spans="1:38" ht="14">
      <c r="A164" s="114"/>
      <c r="B164" s="114"/>
      <c r="C164" s="115"/>
      <c r="D164" s="116"/>
      <c r="E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</row>
    <row r="165" spans="1:38" ht="14">
      <c r="A165" s="114"/>
      <c r="B165" s="114"/>
      <c r="C165" s="115"/>
      <c r="D165" s="116"/>
      <c r="E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</row>
    <row r="166" spans="1:38" ht="14">
      <c r="A166" s="114"/>
      <c r="B166" s="114"/>
      <c r="C166" s="115"/>
      <c r="D166" s="116"/>
      <c r="E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</row>
    <row r="167" spans="1:38" ht="14">
      <c r="A167" s="114"/>
      <c r="B167" s="114"/>
      <c r="C167" s="115"/>
      <c r="D167" s="116"/>
      <c r="E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</row>
    <row r="168" spans="1:38" ht="14">
      <c r="A168" s="114"/>
      <c r="B168" s="114"/>
      <c r="C168" s="115"/>
      <c r="D168" s="116"/>
      <c r="E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</row>
    <row r="169" spans="1:38" ht="14">
      <c r="A169" s="114"/>
      <c r="B169" s="114"/>
      <c r="C169" s="115"/>
      <c r="D169" s="116"/>
      <c r="E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</row>
    <row r="170" spans="1:38" ht="90" customHeight="1">
      <c r="A170" s="5"/>
      <c r="B170" s="5"/>
      <c r="C170" s="6"/>
      <c r="D170" s="60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</row>
    <row r="171" spans="1:38" ht="14">
      <c r="A171" s="5"/>
      <c r="B171" s="5"/>
      <c r="C171" s="6"/>
      <c r="D171" s="60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</row>
    <row r="172" spans="1:38" ht="14">
      <c r="A172" s="5"/>
      <c r="B172" s="5"/>
      <c r="C172" s="6"/>
      <c r="D172" s="60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</row>
    <row r="173" spans="1:38" ht="14">
      <c r="A173" s="5"/>
      <c r="B173" s="5"/>
      <c r="C173" s="6"/>
      <c r="D173" s="60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</row>
    <row r="174" spans="1:38" ht="14">
      <c r="A174" s="5"/>
      <c r="B174" s="5"/>
      <c r="C174" s="6"/>
      <c r="D174" s="60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</row>
    <row r="175" spans="1:38" ht="14">
      <c r="A175" s="5"/>
      <c r="B175" s="5"/>
      <c r="C175" s="6"/>
      <c r="D175" s="60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</row>
    <row r="176" spans="1:38" ht="14">
      <c r="A176" s="5"/>
      <c r="B176" s="5"/>
      <c r="C176" s="6"/>
      <c r="D176" s="60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</row>
    <row r="177" spans="1:20" ht="14">
      <c r="A177" s="5"/>
      <c r="B177" s="5"/>
      <c r="C177" s="6"/>
      <c r="D177" s="60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</row>
    <row r="178" spans="1:20" ht="90" customHeight="1">
      <c r="A178" s="5"/>
      <c r="B178" s="5"/>
      <c r="C178" s="6"/>
      <c r="D178" s="60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</row>
    <row r="179" spans="1:20" ht="14">
      <c r="A179" s="5"/>
      <c r="B179" s="5"/>
      <c r="C179" s="6"/>
      <c r="D179" s="60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</row>
    <row r="180" spans="1:20" ht="14">
      <c r="A180" s="5"/>
      <c r="B180" s="5"/>
      <c r="C180" s="6"/>
      <c r="D180" s="60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</row>
    <row r="181" spans="1:20" ht="14">
      <c r="A181" s="5"/>
      <c r="B181" s="5"/>
      <c r="C181" s="6"/>
      <c r="D181" s="60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</row>
    <row r="182" spans="1:20" ht="14">
      <c r="A182" s="5"/>
      <c r="B182" s="5"/>
      <c r="C182" s="6"/>
      <c r="D182" s="60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</row>
    <row r="183" spans="1:20" ht="14">
      <c r="A183" s="5"/>
      <c r="B183" s="5"/>
      <c r="C183" s="6"/>
      <c r="D183" s="60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</row>
    <row r="184" spans="1:20" ht="14">
      <c r="A184" s="5"/>
      <c r="B184" s="5"/>
      <c r="C184" s="6"/>
      <c r="D184" s="60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</row>
    <row r="185" spans="1:20" ht="14">
      <c r="A185" s="5"/>
      <c r="B185" s="5"/>
      <c r="C185" s="6"/>
      <c r="D185" s="60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</row>
    <row r="186" spans="1:20" ht="14">
      <c r="A186" s="5"/>
      <c r="B186" s="5"/>
      <c r="C186" s="6"/>
      <c r="D186" s="60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</row>
    <row r="187" spans="1:20" ht="14">
      <c r="A187" s="5"/>
      <c r="B187" s="5"/>
      <c r="C187" s="6"/>
      <c r="D187" s="60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</row>
    <row r="188" spans="1:20" ht="14">
      <c r="A188" s="5"/>
      <c r="B188" s="5"/>
      <c r="C188" s="6"/>
      <c r="D188" s="60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</row>
    <row r="189" spans="1:20" ht="14">
      <c r="A189" s="5"/>
      <c r="B189" s="5"/>
      <c r="C189" s="6"/>
      <c r="D189" s="60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</row>
    <row r="190" spans="1:20" ht="14">
      <c r="A190" s="5"/>
      <c r="B190" s="5"/>
      <c r="C190" s="6"/>
      <c r="D190" s="60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</row>
    <row r="191" spans="1:20" ht="14">
      <c r="A191" s="5"/>
      <c r="B191" s="5"/>
      <c r="C191" s="6"/>
      <c r="D191" s="60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</row>
    <row r="192" spans="1:20" ht="14">
      <c r="A192" s="5"/>
      <c r="B192" s="5"/>
      <c r="C192" s="6"/>
      <c r="D192" s="60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</row>
    <row r="193" spans="8:20" ht="14"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</row>
    <row r="194" spans="8:20" ht="14"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</row>
    <row r="195" spans="8:20" ht="14"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</row>
  </sheetData>
  <mergeCells count="27">
    <mergeCell ref="A51:A52"/>
    <mergeCell ref="B51:B52"/>
    <mergeCell ref="A30:E30"/>
    <mergeCell ref="C3:E7"/>
    <mergeCell ref="A49:A50"/>
    <mergeCell ref="B31:B37"/>
    <mergeCell ref="A31:A37"/>
    <mergeCell ref="B49:B50"/>
    <mergeCell ref="A15:A18"/>
    <mergeCell ref="B15:B18"/>
    <mergeCell ref="A13:A14"/>
    <mergeCell ref="B13:B14"/>
    <mergeCell ref="A40:E40"/>
    <mergeCell ref="A48:E48"/>
    <mergeCell ref="A42:E42"/>
    <mergeCell ref="A10:B10"/>
    <mergeCell ref="C43:D43"/>
    <mergeCell ref="C44:D44"/>
    <mergeCell ref="C45:D45"/>
    <mergeCell ref="C46:D46"/>
    <mergeCell ref="C1:E1"/>
    <mergeCell ref="A8:E8"/>
    <mergeCell ref="A9:E9"/>
    <mergeCell ref="A22:E22"/>
    <mergeCell ref="A12:E12"/>
    <mergeCell ref="C10:E10"/>
    <mergeCell ref="A19:A21"/>
  </mergeCells>
  <phoneticPr fontId="12" type="noConversion"/>
  <hyperlinks>
    <hyperlink ref="C57" r:id="rId1" display="https://www.m2m-corp.com/product-page/%D0%BA%D0%BE%D0%BF%D0%B8%D1%8F-%D0%B2%D0%B8%D0%B4%D0%B5%D0%BE%D0%BA%D0%B0%D0%BC%D0%B5%D1%80%D0%B0-%D0%BA%D1%83%D1%80%D1%81%D0%BE%D0%B2%D0%B0%D1%8F-%D0%BC2%D0%BC%D0%B5%D0%B4%D0%B8%D0%B0-ahd-%D0%B1%D0%B0%D0%B1%D0%BE%D1%87%D0%BA%D0%B0" xr:uid="{565FE5E6-CAF8-AF49-9AED-F3D2FE1C7B5B}"/>
    <hyperlink ref="C28" r:id="rId2" display="https://www.m2m-corp.com/product-page/%D0%B2%D0%B8%D0%B4%D0%B5%D0%BE%D0%BA%D0%B0%D0%BC%D0%B5%D1%80%D0%B0-%D0%BC2%D0%BC%D0%B5%D0%B4%D0%B8%D0%B0-ahd-out-1-5" xr:uid="{73BCDFD4-9C39-4244-A93A-8CA7C1ACE0AE}"/>
    <hyperlink ref="C58" r:id="rId3" display="https://www.m2m-corp.com/product-page/%D0%B2%D0%B8%D0%B4%D0%B5%D0%BE%D0%BA%D0%B0%D0%BC%D0%B5%D1%80%D0%B0-%D0%BC2%D0%BC%D0%B5%D0%B4%D0%B8%D0%B0-ahd-front-3" xr:uid="{7506F57D-E82E-D041-906C-E76033D3684F}"/>
    <hyperlink ref="C29" r:id="rId4" display="https://www.m2m-corp.com/product-page/%D0%B2%D0%B8%D0%B4%D0%B5%D0%BE%D0%BA%D0%B0%D0%BC%D0%B5%D1%80%D0%B0-%D0%B4%D0%B2%D1%83%D1%81%D1%82%D0%BE%D1%80%D0%BE%D0%BD%D0%BD%D1%8F%D1%8F-%D0%BC2%D0%BC%D0%B5%D0%B4%D0%B8%D0%B0-ahd-front-driver" xr:uid="{AC845420-659D-9146-A0CD-EABE737BDD5B}"/>
    <hyperlink ref="C59" r:id="rId5" display="https://www.m2m-corp.com/product-page/%D0%B2%D0%B8%D0%B4%D0%B5%D0%BE%D0%BA%D0%B0%D0%BC%D0%B5%D1%80%D0%B0-ts-322c10-11-12" xr:uid="{E66C3A2A-F390-4148-B67C-86AE243C6747}"/>
    <hyperlink ref="C24" r:id="rId6" display="https://www.m2m-corp.com/product-page/%D0%B2%D0%B8%D0%B4%D0%B5%D0%BE%D0%BA%D0%B0%D0%BC%D0%B5%D1%80%D0%B0-%D0%BC2%D0%BC%D0%B5%D0%B4%D0%B8%D0%B0-ahd-%D0%BA%D1%83%D0%BF%D0%BE%D0%BB%D1%8C%D0%BD%D0%B0%D1%8F-%D0%BF%D0%BB%D0%B0%D1%81%D1%82%D0%B8%D0%BA-2" xr:uid="{86FBE570-F145-ED40-90BA-CDD31AB15032}"/>
    <hyperlink ref="C26" r:id="rId7" display="https://www.m2media.ru/product-page/%D0%B2%D0%B8%D0%B4%D0%B5%D0%BE%D0%BA%D0%B0%D0%BC%D0%B5%D1%80%D0%B0-out-side" xr:uid="{F82821F1-8ACF-3A45-A978-7095CA236701}"/>
    <hyperlink ref="C65" r:id="rId8" display="https://www.m2m-corp.com/product-page/%D0%B2%D0%B8%D0%B4%D0%B5%D0%BE%D0%BA%D0%B0%D0%BC%D0%B5%D1%80%D0%B0-ts-322c10-11-12" xr:uid="{ABCCFC46-7D28-0745-834C-31438835CFB8}"/>
    <hyperlink ref="C62" r:id="rId9" display="https://www.m2m-corp.com/product-page/%D0%BA%D0%BE%D0%BF%D0%B8%D1%8F-%D0%B2%D0%B8%D0%B4%D0%B5%D0%BE%D0%BA%D0%B0%D0%BC%D0%B5%D1%80%D0%B0-%D0%BC2%D0%BC%D0%B5%D0%B4%D0%B8%D0%B0-ahd-%D0%BA%D1%83%D0%BF%D0%BE%D0%BB%D1%8C%D0%BD%D0%B0%D1%8F-1-5" xr:uid="{B72C884B-A11A-414B-9411-A441A5F9F068}"/>
    <hyperlink ref="C61" r:id="rId10" display="https://www.m2m-corp.com/product-page/%D0%BA%D0%BE%D0%BF%D0%B8%D1%8F-%D0%B2%D0%B8%D0%B4%D0%B5%D0%BE%D0%BA%D0%B0%D0%BC%D0%B5%D1%80%D0%B0-%D0%BC2%D0%BC%D0%B5%D0%B4%D0%B8%D0%B0-ahd-%D0%BA%D1%83%D0%BF%D0%BE%D0%BB%D1%8C%D0%BD%D0%B0%D1%8F-1-5" xr:uid="{514BFC25-2583-F14E-867B-26BAB2C46998}"/>
    <hyperlink ref="C25" r:id="rId11" display="https://www.m2m-corp.com/product-page/%D0%B2%D0%B8%D0%B4%D0%B5%D0%BE%D0%BA%D0%B0%D0%BC%D0%B5%D1%80%D0%B0-%D0%BA%D1%83%D1%80%D1%81%D0%BE%D0%B2%D0%B0%D1%8F-%D0%BC2%D0%BC%D0%B5%D0%B4%D0%B8%D0%B0-ahd-%D1%86%D0%B5%D0%BD%D0%B0-%D0%BE%D1%82" xr:uid="{9ABB8578-A36F-3E4D-A887-D9BCDF2CCC4E}"/>
    <hyperlink ref="C27" r:id="rId12" display="https://www.m2m-corp.com/product-page/%D0%B2%D0%B8%D0%B4%D0%B5%D0%BE%D0%BA%D0%B0%D0%BC%D0%B5%D1%80%D0%B0-%D0%BC2%D0%BC%D0%B5%D0%B4%D0%B8%D0%B0-ahd-out-1-5" xr:uid="{426591B8-B327-464F-BDF6-269033C6139D}"/>
    <hyperlink ref="C10" r:id="rId13" xr:uid="{C7B6F818-F684-FD4A-934C-1EFC5AAEFD8C}"/>
  </hyperlinks>
  <pageMargins left="0.7" right="0.7" top="0.75" bottom="0.75" header="0.3" footer="0.3"/>
  <pageSetup paperSize="9" scale="35" orientation="portrait" r:id="rId14"/>
  <rowBreaks count="1" manualBreakCount="1">
    <brk id="29" max="7" man="1"/>
  </rowBreaks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0E7D7-E50C-C441-A30F-D611A20456E6}">
  <dimension ref="A1:P66"/>
  <sheetViews>
    <sheetView tabSelected="1" topLeftCell="A5" workbookViewId="0">
      <selection activeCell="B36" sqref="B36:M38"/>
    </sheetView>
  </sheetViews>
  <sheetFormatPr baseColWidth="10" defaultRowHeight="15"/>
  <cols>
    <col min="1" max="1" width="7.1640625" style="3" customWidth="1"/>
    <col min="2" max="2" width="30.5" style="3" customWidth="1"/>
    <col min="3" max="5" width="21.33203125" style="3" customWidth="1"/>
    <col min="6" max="6" width="32.83203125" style="3" customWidth="1"/>
    <col min="7" max="9" width="21.33203125" style="3" customWidth="1"/>
    <col min="10" max="10" width="33" style="3" customWidth="1"/>
    <col min="11" max="11" width="21.33203125" style="3" customWidth="1"/>
    <col min="12" max="12" width="22.6640625" style="3" customWidth="1"/>
    <col min="13" max="13" width="23.5" style="3" customWidth="1"/>
    <col min="14" max="14" width="32.6640625" customWidth="1"/>
    <col min="15" max="15" width="14.5" customWidth="1"/>
    <col min="16" max="16" width="21.1640625" customWidth="1"/>
  </cols>
  <sheetData>
    <row r="1" spans="1:16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84"/>
      <c r="O1" s="184"/>
      <c r="P1" s="184"/>
    </row>
    <row r="2" spans="1:16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84"/>
      <c r="O2" s="184"/>
      <c r="P2" s="184"/>
    </row>
    <row r="3" spans="1:16" ht="16" thickBo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84"/>
      <c r="O3" s="184"/>
      <c r="P3" s="184"/>
    </row>
    <row r="4" spans="1:16" ht="91" thickBot="1">
      <c r="A4" s="117"/>
      <c r="B4" s="199"/>
      <c r="C4" s="200" t="s">
        <v>164</v>
      </c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01" t="s">
        <v>102</v>
      </c>
    </row>
    <row r="5" spans="1:16" ht="15" customHeight="1">
      <c r="A5" s="117"/>
      <c r="B5" s="267" t="s">
        <v>182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9"/>
    </row>
    <row r="6" spans="1:16" ht="15" customHeight="1">
      <c r="A6" s="117"/>
      <c r="B6" s="267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9"/>
    </row>
    <row r="7" spans="1:16" ht="23" customHeight="1" thickBot="1">
      <c r="A7" s="117"/>
      <c r="B7" s="270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2"/>
    </row>
    <row r="8" spans="1:16" ht="50" customHeight="1">
      <c r="A8" s="117"/>
      <c r="B8" s="274" t="s">
        <v>173</v>
      </c>
      <c r="C8" s="275"/>
      <c r="D8" s="276"/>
      <c r="E8" s="184"/>
      <c r="F8" s="274" t="s">
        <v>191</v>
      </c>
      <c r="G8" s="275"/>
      <c r="H8" s="276"/>
      <c r="I8" s="184"/>
      <c r="J8" s="274" t="s">
        <v>198</v>
      </c>
      <c r="K8" s="275"/>
      <c r="L8" s="276"/>
      <c r="M8" s="184"/>
      <c r="N8" s="261" t="s">
        <v>202</v>
      </c>
      <c r="O8" s="262"/>
      <c r="P8" s="263"/>
    </row>
    <row r="9" spans="1:16" ht="16">
      <c r="A9" s="117"/>
      <c r="B9" s="187" t="s">
        <v>174</v>
      </c>
      <c r="C9" s="171" t="s">
        <v>95</v>
      </c>
      <c r="D9" s="188" t="s">
        <v>172</v>
      </c>
      <c r="E9" s="184"/>
      <c r="F9" s="187" t="s">
        <v>174</v>
      </c>
      <c r="G9" s="171" t="s">
        <v>95</v>
      </c>
      <c r="H9" s="188" t="s">
        <v>172</v>
      </c>
      <c r="I9" s="184"/>
      <c r="J9" s="187" t="s">
        <v>174</v>
      </c>
      <c r="K9" s="171" t="s">
        <v>95</v>
      </c>
      <c r="L9" s="188" t="s">
        <v>172</v>
      </c>
      <c r="M9" s="184"/>
      <c r="N9" s="187" t="s">
        <v>174</v>
      </c>
      <c r="O9" s="171" t="s">
        <v>95</v>
      </c>
      <c r="P9" s="188" t="s">
        <v>172</v>
      </c>
    </row>
    <row r="10" spans="1:16" ht="20" customHeight="1">
      <c r="A10" s="117"/>
      <c r="B10" s="187" t="s">
        <v>175</v>
      </c>
      <c r="C10" s="180">
        <v>2352</v>
      </c>
      <c r="D10" s="189">
        <v>18500</v>
      </c>
      <c r="E10" s="184"/>
      <c r="F10" s="187" t="s">
        <v>175</v>
      </c>
      <c r="G10" s="180">
        <v>2352</v>
      </c>
      <c r="H10" s="189">
        <v>18500</v>
      </c>
      <c r="I10" s="184"/>
      <c r="J10" s="187" t="s">
        <v>175</v>
      </c>
      <c r="K10" s="180">
        <v>2352</v>
      </c>
      <c r="L10" s="189">
        <v>18500</v>
      </c>
      <c r="M10" s="184"/>
      <c r="N10" s="187" t="s">
        <v>175</v>
      </c>
      <c r="O10" s="180">
        <v>2352</v>
      </c>
      <c r="P10" s="189">
        <v>18500</v>
      </c>
    </row>
    <row r="11" spans="1:16">
      <c r="A11" s="117"/>
      <c r="B11" s="190" t="s">
        <v>169</v>
      </c>
      <c r="C11" s="181">
        <v>354</v>
      </c>
      <c r="D11" s="189">
        <v>2400</v>
      </c>
      <c r="E11" s="184"/>
      <c r="F11" s="190" t="s">
        <v>194</v>
      </c>
      <c r="G11" s="181">
        <v>354</v>
      </c>
      <c r="H11" s="189">
        <v>2400</v>
      </c>
      <c r="I11" s="184"/>
      <c r="J11" s="190" t="s">
        <v>169</v>
      </c>
      <c r="K11" s="181">
        <v>354</v>
      </c>
      <c r="L11" s="189">
        <v>2400</v>
      </c>
      <c r="M11" s="184"/>
      <c r="N11" s="190" t="s">
        <v>169</v>
      </c>
      <c r="O11" s="181">
        <v>354</v>
      </c>
      <c r="P11" s="189">
        <v>2400</v>
      </c>
    </row>
    <row r="12" spans="1:16">
      <c r="A12" s="117"/>
      <c r="B12" s="191" t="s">
        <v>170</v>
      </c>
      <c r="C12" s="181">
        <v>474</v>
      </c>
      <c r="D12" s="189">
        <v>3000</v>
      </c>
      <c r="E12" s="184"/>
      <c r="F12" s="191" t="s">
        <v>193</v>
      </c>
      <c r="G12" s="181">
        <v>354</v>
      </c>
      <c r="H12" s="189">
        <v>2400</v>
      </c>
      <c r="I12" s="184"/>
      <c r="J12" s="191" t="s">
        <v>197</v>
      </c>
      <c r="K12" s="181">
        <v>354</v>
      </c>
      <c r="L12" s="189">
        <v>2400</v>
      </c>
      <c r="M12" s="184"/>
      <c r="N12" s="191" t="s">
        <v>197</v>
      </c>
      <c r="O12" s="181">
        <v>354</v>
      </c>
      <c r="P12" s="189">
        <v>2400</v>
      </c>
    </row>
    <row r="13" spans="1:16">
      <c r="A13" s="117"/>
      <c r="B13" s="192" t="s">
        <v>167</v>
      </c>
      <c r="C13" s="182">
        <v>158</v>
      </c>
      <c r="D13" s="189">
        <v>450</v>
      </c>
      <c r="E13" s="184"/>
      <c r="F13" s="192" t="s">
        <v>167</v>
      </c>
      <c r="G13" s="182">
        <v>158</v>
      </c>
      <c r="H13" s="189">
        <v>450</v>
      </c>
      <c r="I13" s="184"/>
      <c r="J13" s="191" t="s">
        <v>200</v>
      </c>
      <c r="K13" s="181">
        <v>354</v>
      </c>
      <c r="L13" s="189">
        <v>2400</v>
      </c>
      <c r="M13" s="184"/>
      <c r="N13" s="191" t="s">
        <v>205</v>
      </c>
      <c r="O13" s="181">
        <v>354</v>
      </c>
      <c r="P13" s="189">
        <v>2400</v>
      </c>
    </row>
    <row r="14" spans="1:16">
      <c r="A14" s="117"/>
      <c r="B14" s="192" t="s">
        <v>168</v>
      </c>
      <c r="C14" s="182">
        <v>160</v>
      </c>
      <c r="D14" s="189">
        <v>650</v>
      </c>
      <c r="E14" s="184"/>
      <c r="F14" s="192" t="s">
        <v>167</v>
      </c>
      <c r="G14" s="182">
        <v>158</v>
      </c>
      <c r="H14" s="189">
        <v>450</v>
      </c>
      <c r="I14" s="184"/>
      <c r="J14" s="192" t="s">
        <v>201</v>
      </c>
      <c r="K14" s="182"/>
      <c r="L14" s="189">
        <v>1550</v>
      </c>
      <c r="M14" s="184"/>
      <c r="N14" s="191" t="s">
        <v>200</v>
      </c>
      <c r="O14" s="181">
        <v>354</v>
      </c>
      <c r="P14" s="189">
        <v>2400</v>
      </c>
    </row>
    <row r="15" spans="1:16">
      <c r="A15" s="117"/>
      <c r="B15" s="192" t="s">
        <v>171</v>
      </c>
      <c r="C15" s="182">
        <v>126</v>
      </c>
      <c r="D15" s="189">
        <v>3850</v>
      </c>
      <c r="E15" s="184"/>
      <c r="F15" s="192" t="s">
        <v>171</v>
      </c>
      <c r="G15" s="182">
        <v>126</v>
      </c>
      <c r="H15" s="189">
        <v>3850</v>
      </c>
      <c r="I15" s="184"/>
      <c r="J15" s="192" t="s">
        <v>171</v>
      </c>
      <c r="K15" s="182">
        <v>126</v>
      </c>
      <c r="L15" s="189">
        <v>3850</v>
      </c>
      <c r="M15" s="184"/>
      <c r="N15" s="192" t="s">
        <v>204</v>
      </c>
      <c r="O15" s="182"/>
      <c r="P15" s="189">
        <v>2550</v>
      </c>
    </row>
    <row r="16" spans="1:16">
      <c r="A16" s="117"/>
      <c r="B16" s="193"/>
      <c r="C16" s="186" t="s">
        <v>176</v>
      </c>
      <c r="D16" s="194">
        <f>SUM(D10:D15)</f>
        <v>28850</v>
      </c>
      <c r="E16" s="184"/>
      <c r="F16" s="193"/>
      <c r="G16" s="186" t="s">
        <v>176</v>
      </c>
      <c r="H16" s="194">
        <f>SUM(H10:H15)</f>
        <v>28050</v>
      </c>
      <c r="I16" s="184"/>
      <c r="J16" s="193"/>
      <c r="K16" s="186" t="s">
        <v>176</v>
      </c>
      <c r="L16" s="194">
        <f>SUM(L10:L15)</f>
        <v>31100</v>
      </c>
      <c r="M16" s="184"/>
      <c r="N16" s="192" t="s">
        <v>171</v>
      </c>
      <c r="O16" s="182">
        <v>126</v>
      </c>
      <c r="P16" s="189">
        <v>3850</v>
      </c>
    </row>
    <row r="17" spans="1:16">
      <c r="A17" s="117"/>
      <c r="B17" s="192"/>
      <c r="C17" s="183"/>
      <c r="D17" s="188"/>
      <c r="E17" s="184"/>
      <c r="F17" s="192"/>
      <c r="G17" s="183"/>
      <c r="H17" s="188"/>
      <c r="I17" s="184"/>
      <c r="J17" s="192"/>
      <c r="K17" s="183"/>
      <c r="L17" s="188"/>
      <c r="M17" s="184"/>
      <c r="N17" s="193"/>
      <c r="O17" s="186" t="s">
        <v>176</v>
      </c>
      <c r="P17" s="194">
        <f>SUM(P10:P16)</f>
        <v>34500</v>
      </c>
    </row>
    <row r="18" spans="1:16" ht="50" customHeight="1">
      <c r="A18" s="117"/>
      <c r="B18" s="264" t="s">
        <v>177</v>
      </c>
      <c r="C18" s="265"/>
      <c r="D18" s="266"/>
      <c r="E18" s="184"/>
      <c r="F18" s="264" t="s">
        <v>192</v>
      </c>
      <c r="G18" s="265"/>
      <c r="H18" s="266"/>
      <c r="I18" s="184"/>
      <c r="J18" s="264" t="s">
        <v>199</v>
      </c>
      <c r="K18" s="265"/>
      <c r="L18" s="266"/>
      <c r="M18" s="184"/>
      <c r="N18" s="264" t="s">
        <v>203</v>
      </c>
      <c r="O18" s="265"/>
      <c r="P18" s="266"/>
    </row>
    <row r="19" spans="1:16" ht="16">
      <c r="A19" s="117"/>
      <c r="B19" s="187" t="s">
        <v>174</v>
      </c>
      <c r="C19" s="171" t="s">
        <v>95</v>
      </c>
      <c r="D19" s="188" t="s">
        <v>172</v>
      </c>
      <c r="E19" s="184"/>
      <c r="F19" s="187" t="s">
        <v>174</v>
      </c>
      <c r="G19" s="171" t="s">
        <v>95</v>
      </c>
      <c r="H19" s="188" t="s">
        <v>172</v>
      </c>
      <c r="I19" s="184"/>
      <c r="J19" s="187" t="s">
        <v>174</v>
      </c>
      <c r="K19" s="171" t="s">
        <v>95</v>
      </c>
      <c r="L19" s="188" t="s">
        <v>172</v>
      </c>
      <c r="M19" s="184"/>
      <c r="N19" s="187" t="s">
        <v>174</v>
      </c>
      <c r="O19" s="171" t="s">
        <v>95</v>
      </c>
      <c r="P19" s="188" t="s">
        <v>172</v>
      </c>
    </row>
    <row r="20" spans="1:16" ht="20" customHeight="1">
      <c r="A20" s="117"/>
      <c r="B20" s="187" t="s">
        <v>175</v>
      </c>
      <c r="C20" s="180">
        <v>2281</v>
      </c>
      <c r="D20" s="189">
        <v>29500</v>
      </c>
      <c r="E20" s="184"/>
      <c r="F20" s="187" t="s">
        <v>175</v>
      </c>
      <c r="G20" s="180">
        <v>2281</v>
      </c>
      <c r="H20" s="189">
        <v>29500</v>
      </c>
      <c r="I20" s="184"/>
      <c r="J20" s="187" t="s">
        <v>175</v>
      </c>
      <c r="K20" s="180">
        <v>2281</v>
      </c>
      <c r="L20" s="189">
        <v>29500</v>
      </c>
      <c r="M20" s="184"/>
      <c r="N20" s="187" t="s">
        <v>175</v>
      </c>
      <c r="O20" s="180">
        <v>2281</v>
      </c>
      <c r="P20" s="189">
        <v>29500</v>
      </c>
    </row>
    <row r="21" spans="1:16">
      <c r="A21" s="117"/>
      <c r="B21" s="190" t="s">
        <v>169</v>
      </c>
      <c r="C21" s="181">
        <v>354</v>
      </c>
      <c r="D21" s="189">
        <v>2400</v>
      </c>
      <c r="E21" s="184"/>
      <c r="F21" s="190" t="s">
        <v>194</v>
      </c>
      <c r="G21" s="181">
        <v>354</v>
      </c>
      <c r="H21" s="189">
        <v>2400</v>
      </c>
      <c r="I21" s="184"/>
      <c r="J21" s="190" t="s">
        <v>169</v>
      </c>
      <c r="K21" s="181">
        <v>354</v>
      </c>
      <c r="L21" s="189">
        <v>2400</v>
      </c>
      <c r="M21" s="184"/>
      <c r="N21" s="190" t="s">
        <v>169</v>
      </c>
      <c r="O21" s="181">
        <v>354</v>
      </c>
      <c r="P21" s="189">
        <v>2400</v>
      </c>
    </row>
    <row r="22" spans="1:16">
      <c r="A22" s="117"/>
      <c r="B22" s="191" t="s">
        <v>170</v>
      </c>
      <c r="C22" s="181">
        <v>474</v>
      </c>
      <c r="D22" s="189">
        <v>3000</v>
      </c>
      <c r="E22" s="184"/>
      <c r="F22" s="191" t="s">
        <v>193</v>
      </c>
      <c r="G22" s="181">
        <v>354</v>
      </c>
      <c r="H22" s="189">
        <v>2400</v>
      </c>
      <c r="I22" s="184"/>
      <c r="J22" s="191" t="s">
        <v>197</v>
      </c>
      <c r="K22" s="181">
        <v>354</v>
      </c>
      <c r="L22" s="189">
        <v>2400</v>
      </c>
      <c r="M22" s="184"/>
      <c r="N22" s="191" t="s">
        <v>197</v>
      </c>
      <c r="O22" s="181">
        <v>354</v>
      </c>
      <c r="P22" s="189">
        <v>2400</v>
      </c>
    </row>
    <row r="23" spans="1:16">
      <c r="A23" s="117"/>
      <c r="B23" s="192" t="s">
        <v>167</v>
      </c>
      <c r="C23" s="182">
        <v>158</v>
      </c>
      <c r="D23" s="189">
        <v>450</v>
      </c>
      <c r="E23" s="184"/>
      <c r="F23" s="192" t="s">
        <v>167</v>
      </c>
      <c r="G23" s="182">
        <v>158</v>
      </c>
      <c r="H23" s="189">
        <v>450</v>
      </c>
      <c r="I23" s="184"/>
      <c r="J23" s="191" t="s">
        <v>200</v>
      </c>
      <c r="K23" s="181">
        <v>354</v>
      </c>
      <c r="L23" s="189">
        <v>2400</v>
      </c>
      <c r="M23" s="184"/>
      <c r="N23" s="191" t="s">
        <v>206</v>
      </c>
      <c r="O23" s="181">
        <v>354</v>
      </c>
      <c r="P23" s="189">
        <v>2400</v>
      </c>
    </row>
    <row r="24" spans="1:16">
      <c r="A24" s="117"/>
      <c r="B24" s="192" t="s">
        <v>168</v>
      </c>
      <c r="C24" s="182">
        <v>160</v>
      </c>
      <c r="D24" s="189">
        <v>650</v>
      </c>
      <c r="E24" s="184"/>
      <c r="F24" s="192" t="s">
        <v>167</v>
      </c>
      <c r="G24" s="182">
        <v>158</v>
      </c>
      <c r="H24" s="189">
        <v>450</v>
      </c>
      <c r="I24" s="184"/>
      <c r="J24" s="192" t="s">
        <v>201</v>
      </c>
      <c r="K24" s="182"/>
      <c r="L24" s="189">
        <v>1550</v>
      </c>
      <c r="M24" s="184"/>
      <c r="N24" s="191" t="s">
        <v>200</v>
      </c>
      <c r="O24" s="181">
        <v>354</v>
      </c>
      <c r="P24" s="189">
        <v>2400</v>
      </c>
    </row>
    <row r="25" spans="1:16">
      <c r="A25" s="117"/>
      <c r="B25" s="192" t="s">
        <v>171</v>
      </c>
      <c r="C25" s="182">
        <v>126</v>
      </c>
      <c r="D25" s="189">
        <v>3850</v>
      </c>
      <c r="E25" s="184"/>
      <c r="F25" s="192" t="s">
        <v>171</v>
      </c>
      <c r="G25" s="182">
        <v>126</v>
      </c>
      <c r="H25" s="189">
        <v>3850</v>
      </c>
      <c r="I25" s="184"/>
      <c r="J25" s="192" t="s">
        <v>171</v>
      </c>
      <c r="K25" s="182">
        <v>126</v>
      </c>
      <c r="L25" s="189">
        <v>3850</v>
      </c>
      <c r="M25" s="184"/>
      <c r="N25" s="192" t="s">
        <v>204</v>
      </c>
      <c r="O25" s="182"/>
      <c r="P25" s="189">
        <v>2550</v>
      </c>
    </row>
    <row r="26" spans="1:16">
      <c r="A26" s="117"/>
      <c r="B26" s="193"/>
      <c r="C26" s="186" t="s">
        <v>176</v>
      </c>
      <c r="D26" s="194">
        <f>SUM(D20:D25)</f>
        <v>39850</v>
      </c>
      <c r="E26" s="184"/>
      <c r="F26" s="193"/>
      <c r="G26" s="186" t="s">
        <v>176</v>
      </c>
      <c r="H26" s="194">
        <f>SUM(H20:H25)</f>
        <v>39050</v>
      </c>
      <c r="I26" s="184"/>
      <c r="J26" s="193"/>
      <c r="K26" s="186" t="s">
        <v>176</v>
      </c>
      <c r="L26" s="194">
        <f>SUM(L20:L25)</f>
        <v>42100</v>
      </c>
      <c r="M26" s="184"/>
      <c r="N26" s="192" t="s">
        <v>171</v>
      </c>
      <c r="O26" s="182">
        <v>126</v>
      </c>
      <c r="P26" s="189">
        <v>3850</v>
      </c>
    </row>
    <row r="27" spans="1:16">
      <c r="A27" s="117"/>
      <c r="B27" s="192" t="s">
        <v>189</v>
      </c>
      <c r="C27" s="183"/>
      <c r="D27" s="188"/>
      <c r="E27" s="184"/>
      <c r="F27" s="192" t="s">
        <v>189</v>
      </c>
      <c r="G27" s="183"/>
      <c r="H27" s="188"/>
      <c r="I27" s="184"/>
      <c r="J27" s="192" t="s">
        <v>189</v>
      </c>
      <c r="K27" s="183"/>
      <c r="L27" s="188"/>
      <c r="M27" s="184"/>
      <c r="N27" s="193"/>
      <c r="O27" s="186" t="s">
        <v>176</v>
      </c>
      <c r="P27" s="194">
        <f>SUM(P20:P26)</f>
        <v>45500</v>
      </c>
    </row>
    <row r="28" spans="1:16">
      <c r="A28" s="184" t="s">
        <v>179</v>
      </c>
      <c r="B28" s="192" t="s">
        <v>178</v>
      </c>
      <c r="C28" s="181">
        <v>474</v>
      </c>
      <c r="D28" s="189">
        <v>3000</v>
      </c>
      <c r="E28" s="184" t="s">
        <v>179</v>
      </c>
      <c r="F28" s="192" t="s">
        <v>195</v>
      </c>
      <c r="G28" s="181">
        <v>354</v>
      </c>
      <c r="H28" s="189">
        <v>2400</v>
      </c>
      <c r="I28" s="184" t="s">
        <v>179</v>
      </c>
      <c r="J28" s="192" t="s">
        <v>195</v>
      </c>
      <c r="K28" s="181">
        <v>354</v>
      </c>
      <c r="L28" s="189">
        <v>3000</v>
      </c>
      <c r="M28" s="184" t="s">
        <v>179</v>
      </c>
      <c r="N28" s="192" t="s">
        <v>195</v>
      </c>
      <c r="O28" s="181">
        <v>354</v>
      </c>
      <c r="P28" s="189">
        <v>3000</v>
      </c>
    </row>
    <row r="29" spans="1:16">
      <c r="A29" s="184" t="s">
        <v>179</v>
      </c>
      <c r="B29" s="192" t="s">
        <v>180</v>
      </c>
      <c r="C29" s="182">
        <v>371</v>
      </c>
      <c r="D29" s="189">
        <v>2700</v>
      </c>
      <c r="E29" s="184" t="s">
        <v>179</v>
      </c>
      <c r="F29" s="192" t="s">
        <v>196</v>
      </c>
      <c r="G29" s="182">
        <v>371</v>
      </c>
      <c r="H29" s="189">
        <v>2700</v>
      </c>
      <c r="I29" s="184" t="s">
        <v>179</v>
      </c>
      <c r="J29" s="192" t="s">
        <v>196</v>
      </c>
      <c r="K29" s="182">
        <v>371</v>
      </c>
      <c r="L29" s="189">
        <v>2700</v>
      </c>
      <c r="M29" s="184" t="s">
        <v>179</v>
      </c>
      <c r="N29" s="192" t="s">
        <v>196</v>
      </c>
      <c r="O29" s="182">
        <v>371</v>
      </c>
      <c r="P29" s="189">
        <v>2700</v>
      </c>
    </row>
    <row r="30" spans="1:16">
      <c r="A30" s="184" t="s">
        <v>179</v>
      </c>
      <c r="B30" s="195" t="s">
        <v>181</v>
      </c>
      <c r="C30" s="185">
        <v>614</v>
      </c>
      <c r="D30" s="189">
        <v>3500</v>
      </c>
      <c r="E30" s="184" t="s">
        <v>179</v>
      </c>
      <c r="F30" s="195" t="s">
        <v>181</v>
      </c>
      <c r="G30" s="185">
        <v>614</v>
      </c>
      <c r="H30" s="189">
        <v>3500</v>
      </c>
      <c r="I30" s="184" t="s">
        <v>179</v>
      </c>
      <c r="J30" s="195" t="s">
        <v>181</v>
      </c>
      <c r="K30" s="185">
        <v>614</v>
      </c>
      <c r="L30" s="189">
        <v>3500</v>
      </c>
      <c r="M30" s="184" t="s">
        <v>179</v>
      </c>
      <c r="N30" s="195" t="s">
        <v>181</v>
      </c>
      <c r="O30" s="185">
        <v>614</v>
      </c>
      <c r="P30" s="189">
        <v>3500</v>
      </c>
    </row>
    <row r="31" spans="1:16" ht="16" thickBot="1">
      <c r="A31" s="184" t="s">
        <v>179</v>
      </c>
      <c r="B31" s="196" t="s">
        <v>190</v>
      </c>
      <c r="C31" s="197">
        <v>109</v>
      </c>
      <c r="D31" s="198">
        <v>6000</v>
      </c>
      <c r="E31" s="184" t="s">
        <v>179</v>
      </c>
      <c r="F31" s="196" t="s">
        <v>190</v>
      </c>
      <c r="G31" s="197">
        <v>109</v>
      </c>
      <c r="H31" s="198">
        <v>6000</v>
      </c>
      <c r="I31" s="184" t="s">
        <v>179</v>
      </c>
      <c r="J31" s="196" t="s">
        <v>190</v>
      </c>
      <c r="K31" s="197">
        <v>109</v>
      </c>
      <c r="L31" s="198">
        <v>6000</v>
      </c>
      <c r="M31" s="184" t="s">
        <v>179</v>
      </c>
      <c r="N31" s="196" t="s">
        <v>190</v>
      </c>
      <c r="O31" s="197">
        <v>109</v>
      </c>
      <c r="P31" s="198">
        <v>6000</v>
      </c>
    </row>
    <row r="32" spans="1:16">
      <c r="A32" s="117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84"/>
      <c r="O32" s="184"/>
      <c r="P32" s="184"/>
    </row>
    <row r="33" spans="1:16">
      <c r="A33" s="117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84"/>
      <c r="O33" s="184"/>
      <c r="P33" s="184"/>
    </row>
    <row r="34" spans="1:16" ht="16" thickBot="1">
      <c r="A34" s="117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84"/>
      <c r="O34" s="184"/>
      <c r="P34" s="184"/>
    </row>
    <row r="35" spans="1:16" ht="91" thickBot="1">
      <c r="A35" s="117"/>
      <c r="B35" s="199"/>
      <c r="C35" s="200" t="s">
        <v>164</v>
      </c>
      <c r="D35" s="273"/>
      <c r="E35" s="273"/>
      <c r="F35" s="273"/>
      <c r="G35" s="273"/>
      <c r="H35" s="273"/>
      <c r="I35" s="273"/>
      <c r="J35" s="273"/>
      <c r="K35" s="273"/>
      <c r="L35" s="273"/>
      <c r="M35" s="201" t="s">
        <v>102</v>
      </c>
      <c r="N35" s="184"/>
      <c r="O35" s="184"/>
      <c r="P35" s="184"/>
    </row>
    <row r="36" spans="1:16" ht="15" customHeight="1">
      <c r="A36" s="117"/>
      <c r="B36" s="277" t="s">
        <v>101</v>
      </c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9"/>
      <c r="N36" s="184"/>
      <c r="O36" s="184"/>
      <c r="P36" s="184"/>
    </row>
    <row r="37" spans="1:16" ht="15" customHeight="1">
      <c r="A37" s="117"/>
      <c r="B37" s="267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9"/>
      <c r="N37" s="184"/>
      <c r="O37" s="184"/>
      <c r="P37" s="184"/>
    </row>
    <row r="38" spans="1:16" ht="34" customHeight="1" thickBot="1">
      <c r="A38" s="117"/>
      <c r="B38" s="270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2"/>
      <c r="N38" s="184"/>
      <c r="O38" s="184"/>
      <c r="P38" s="184"/>
    </row>
    <row r="39" spans="1:16" ht="33" customHeight="1">
      <c r="A39" s="117"/>
      <c r="B39" s="95" t="s">
        <v>61</v>
      </c>
      <c r="C39" s="96"/>
      <c r="D39" s="97" t="s">
        <v>57</v>
      </c>
      <c r="E39" s="96"/>
      <c r="F39" s="97" t="s">
        <v>56</v>
      </c>
      <c r="G39" s="96"/>
      <c r="H39" s="97" t="s">
        <v>58</v>
      </c>
      <c r="I39" s="96"/>
      <c r="J39" s="97" t="s">
        <v>59</v>
      </c>
      <c r="K39" s="96"/>
      <c r="L39" s="97" t="s">
        <v>60</v>
      </c>
      <c r="M39" s="98"/>
      <c r="N39" s="184"/>
      <c r="O39" s="184"/>
      <c r="P39" s="184"/>
    </row>
    <row r="40" spans="1:16">
      <c r="A40" s="117"/>
      <c r="B40" s="280" t="s">
        <v>183</v>
      </c>
      <c r="C40" s="281"/>
      <c r="D40" s="281" t="s">
        <v>184</v>
      </c>
      <c r="E40" s="281"/>
      <c r="F40" s="281" t="s">
        <v>185</v>
      </c>
      <c r="G40" s="281"/>
      <c r="H40" s="281" t="s">
        <v>186</v>
      </c>
      <c r="I40" s="281"/>
      <c r="J40" s="281" t="s">
        <v>187</v>
      </c>
      <c r="K40" s="281"/>
      <c r="L40" s="281" t="s">
        <v>188</v>
      </c>
      <c r="M40" s="282"/>
      <c r="N40" s="184"/>
      <c r="O40" s="184"/>
      <c r="P40" s="184"/>
    </row>
    <row r="41" spans="1:16">
      <c r="A41" s="117"/>
      <c r="B41" s="280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2"/>
      <c r="N41" s="184"/>
      <c r="O41" s="184"/>
      <c r="P41" s="184"/>
    </row>
    <row r="42" spans="1:16">
      <c r="A42" s="117"/>
      <c r="B42" s="79" t="s">
        <v>54</v>
      </c>
      <c r="C42" s="40" t="s">
        <v>55</v>
      </c>
      <c r="D42" s="42" t="s">
        <v>54</v>
      </c>
      <c r="E42" s="40" t="s">
        <v>55</v>
      </c>
      <c r="F42" s="42" t="s">
        <v>54</v>
      </c>
      <c r="G42" s="40" t="s">
        <v>55</v>
      </c>
      <c r="H42" s="42" t="s">
        <v>54</v>
      </c>
      <c r="I42" s="40" t="s">
        <v>55</v>
      </c>
      <c r="J42" s="42" t="s">
        <v>54</v>
      </c>
      <c r="K42" s="40" t="s">
        <v>55</v>
      </c>
      <c r="L42" s="42" t="s">
        <v>54</v>
      </c>
      <c r="M42" s="80" t="s">
        <v>55</v>
      </c>
      <c r="N42" s="184"/>
      <c r="O42" s="184"/>
      <c r="P42" s="184"/>
    </row>
    <row r="43" spans="1:16">
      <c r="A43" s="117"/>
      <c r="B43" s="81">
        <v>13900</v>
      </c>
      <c r="C43" s="43">
        <v>25900</v>
      </c>
      <c r="D43" s="41">
        <v>18100</v>
      </c>
      <c r="E43" s="43">
        <v>29200</v>
      </c>
      <c r="F43" s="41">
        <v>27500</v>
      </c>
      <c r="G43" s="43">
        <v>38500</v>
      </c>
      <c r="H43" s="41">
        <v>30500</v>
      </c>
      <c r="I43" s="43">
        <v>41000</v>
      </c>
      <c r="J43" s="41">
        <v>33500</v>
      </c>
      <c r="K43" s="43">
        <v>45000</v>
      </c>
      <c r="L43" s="41">
        <v>42500</v>
      </c>
      <c r="M43" s="82">
        <v>53500</v>
      </c>
      <c r="N43" s="184"/>
      <c r="O43" s="184"/>
      <c r="P43" s="184"/>
    </row>
    <row r="44" spans="1:16" ht="32">
      <c r="A44" s="117"/>
      <c r="B44" s="99" t="s">
        <v>62</v>
      </c>
      <c r="C44" s="100"/>
      <c r="D44" s="100" t="s">
        <v>67</v>
      </c>
      <c r="E44" s="100"/>
      <c r="F44" s="104" t="s">
        <v>81</v>
      </c>
      <c r="G44" s="110"/>
      <c r="H44" s="104" t="s">
        <v>82</v>
      </c>
      <c r="I44" s="110"/>
      <c r="J44" s="101" t="s">
        <v>94</v>
      </c>
      <c r="K44" s="102"/>
      <c r="L44" s="102"/>
      <c r="M44" s="105"/>
      <c r="N44" s="184"/>
      <c r="O44" s="184"/>
      <c r="P44" s="184"/>
    </row>
    <row r="45" spans="1:16" ht="25" customHeight="1">
      <c r="A45" s="117"/>
      <c r="B45" s="109" t="s">
        <v>63</v>
      </c>
      <c r="C45" s="110"/>
      <c r="D45" s="104" t="s">
        <v>70</v>
      </c>
      <c r="E45" s="110"/>
      <c r="F45" s="104" t="s">
        <v>80</v>
      </c>
      <c r="G45" s="110"/>
      <c r="H45" s="104" t="s">
        <v>83</v>
      </c>
      <c r="I45" s="110"/>
      <c r="J45" s="104" t="s">
        <v>85</v>
      </c>
      <c r="K45" s="110"/>
      <c r="L45" s="104" t="s">
        <v>86</v>
      </c>
      <c r="M45" s="105"/>
      <c r="N45" s="184"/>
      <c r="O45" s="184"/>
      <c r="P45" s="184"/>
    </row>
    <row r="46" spans="1:16" ht="32">
      <c r="A46" s="117"/>
      <c r="B46" s="109" t="s">
        <v>68</v>
      </c>
      <c r="C46" s="110"/>
      <c r="D46" s="104" t="s">
        <v>71</v>
      </c>
      <c r="E46" s="110"/>
      <c r="F46" s="101" t="s">
        <v>93</v>
      </c>
      <c r="G46" s="110"/>
      <c r="H46" s="104" t="s">
        <v>84</v>
      </c>
      <c r="I46" s="110"/>
      <c r="J46" s="104" t="s">
        <v>88</v>
      </c>
      <c r="K46" s="102"/>
      <c r="L46" s="102"/>
      <c r="M46" s="105"/>
      <c r="N46" s="184"/>
      <c r="O46" s="184"/>
      <c r="P46" s="184"/>
    </row>
    <row r="47" spans="1:16" ht="27" customHeight="1">
      <c r="A47" s="117"/>
      <c r="B47" s="109" t="s">
        <v>65</v>
      </c>
      <c r="C47" s="110"/>
      <c r="D47" s="104" t="s">
        <v>72</v>
      </c>
      <c r="E47" s="110"/>
      <c r="F47" s="104" t="s">
        <v>79</v>
      </c>
      <c r="G47" s="110"/>
      <c r="H47" s="104"/>
      <c r="I47" s="110"/>
      <c r="J47" s="104" t="s">
        <v>89</v>
      </c>
      <c r="K47" s="102"/>
      <c r="L47" s="102"/>
      <c r="M47" s="105"/>
      <c r="N47" s="184"/>
      <c r="O47" s="184"/>
      <c r="P47" s="184"/>
    </row>
    <row r="48" spans="1:16" ht="30" customHeight="1">
      <c r="A48" s="117"/>
      <c r="B48" s="109" t="s">
        <v>64</v>
      </c>
      <c r="C48" s="110"/>
      <c r="D48" s="104" t="s">
        <v>73</v>
      </c>
      <c r="E48" s="110"/>
      <c r="F48" s="104" t="s">
        <v>78</v>
      </c>
      <c r="G48" s="110"/>
      <c r="H48" s="104"/>
      <c r="I48" s="110"/>
      <c r="J48" s="104" t="s">
        <v>87</v>
      </c>
      <c r="K48" s="102"/>
      <c r="L48" s="102"/>
      <c r="M48" s="105"/>
      <c r="N48" s="184"/>
      <c r="O48" s="184"/>
      <c r="P48" s="184"/>
    </row>
    <row r="49" spans="1:16" ht="29" customHeight="1">
      <c r="A49" s="117"/>
      <c r="B49" s="109" t="s">
        <v>66</v>
      </c>
      <c r="C49" s="110"/>
      <c r="D49" s="104" t="s">
        <v>74</v>
      </c>
      <c r="E49" s="110"/>
      <c r="F49" s="104"/>
      <c r="G49" s="110"/>
      <c r="H49" s="104"/>
      <c r="I49" s="110"/>
      <c r="J49" s="104"/>
      <c r="K49" s="110"/>
      <c r="L49" s="104"/>
      <c r="M49" s="105"/>
      <c r="N49" s="184"/>
      <c r="O49" s="184"/>
      <c r="P49" s="184"/>
    </row>
    <row r="50" spans="1:16" ht="31" customHeight="1">
      <c r="A50" s="117"/>
      <c r="B50" s="109" t="s">
        <v>69</v>
      </c>
      <c r="C50" s="110"/>
      <c r="D50" s="104" t="s">
        <v>75</v>
      </c>
      <c r="E50" s="110"/>
      <c r="F50" s="104"/>
      <c r="G50" s="110"/>
      <c r="H50" s="104"/>
      <c r="I50" s="110"/>
      <c r="J50" s="1"/>
      <c r="K50" s="1"/>
      <c r="L50" s="104"/>
      <c r="M50" s="105"/>
      <c r="N50" s="184"/>
      <c r="O50" s="184"/>
      <c r="P50" s="184"/>
    </row>
    <row r="51" spans="1:16" ht="33" customHeight="1" thickBot="1">
      <c r="A51" s="117"/>
      <c r="B51" s="106" t="s">
        <v>76</v>
      </c>
      <c r="C51" s="107"/>
      <c r="D51" s="108" t="s">
        <v>77</v>
      </c>
      <c r="E51" s="107"/>
      <c r="F51" s="108"/>
      <c r="G51" s="107"/>
      <c r="H51" s="108"/>
      <c r="I51" s="107"/>
      <c r="J51" s="108"/>
      <c r="K51" s="107"/>
      <c r="L51" s="108"/>
      <c r="M51" s="118"/>
      <c r="N51" s="184"/>
      <c r="O51" s="184"/>
      <c r="P51" s="184"/>
    </row>
    <row r="52" spans="1:16">
      <c r="A52" s="117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84"/>
      <c r="O52" s="184"/>
      <c r="P52" s="184"/>
    </row>
    <row r="53" spans="1:16">
      <c r="A53" s="117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84"/>
      <c r="O53" s="184"/>
      <c r="P53" s="184"/>
    </row>
    <row r="54" spans="1:16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84"/>
      <c r="O54" s="184"/>
      <c r="P54" s="184"/>
    </row>
    <row r="55" spans="1:16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84"/>
      <c r="O55" s="184"/>
      <c r="P55" s="184"/>
    </row>
    <row r="56" spans="1:16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84"/>
      <c r="O56" s="184"/>
      <c r="P56" s="184"/>
    </row>
    <row r="57" spans="1:16">
      <c r="A57" s="117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84"/>
      <c r="O57" s="184"/>
      <c r="P57" s="184"/>
    </row>
    <row r="58" spans="1:16">
      <c r="A58" s="117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84"/>
      <c r="O58" s="184"/>
      <c r="P58" s="184"/>
    </row>
    <row r="59" spans="1:16">
      <c r="A59" s="117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84"/>
      <c r="O59" s="184"/>
      <c r="P59" s="184"/>
    </row>
    <row r="60" spans="1:16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84"/>
      <c r="O60" s="184"/>
      <c r="P60" s="184"/>
    </row>
    <row r="61" spans="1:16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84"/>
      <c r="O61" s="184"/>
      <c r="P61" s="184"/>
    </row>
    <row r="62" spans="1:16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84"/>
      <c r="O62" s="184"/>
      <c r="P62" s="184"/>
    </row>
    <row r="63" spans="1:16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84"/>
      <c r="O63" s="184"/>
      <c r="P63" s="184"/>
    </row>
    <row r="64" spans="1:16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84"/>
      <c r="O64" s="184"/>
      <c r="P64" s="184"/>
    </row>
    <row r="65" spans="1:16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84"/>
      <c r="O65" s="184"/>
      <c r="P65" s="184"/>
    </row>
    <row r="66" spans="1:16">
      <c r="A66" s="117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84"/>
      <c r="O66" s="184"/>
      <c r="P66" s="184"/>
    </row>
  </sheetData>
  <mergeCells count="18">
    <mergeCell ref="B36:M38"/>
    <mergeCell ref="J8:L8"/>
    <mergeCell ref="J18:L18"/>
    <mergeCell ref="B40:C41"/>
    <mergeCell ref="D40:E41"/>
    <mergeCell ref="F40:G41"/>
    <mergeCell ref="H40:I41"/>
    <mergeCell ref="J40:K41"/>
    <mergeCell ref="L40:M41"/>
    <mergeCell ref="N8:P8"/>
    <mergeCell ref="N18:P18"/>
    <mergeCell ref="B5:P7"/>
    <mergeCell ref="D4:O4"/>
    <mergeCell ref="D35:L35"/>
    <mergeCell ref="B8:D8"/>
    <mergeCell ref="B18:D18"/>
    <mergeCell ref="F8:H8"/>
    <mergeCell ref="F18:H18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 М2Медиа</vt:lpstr>
      <vt:lpstr>КОМПЛЕКТЫ</vt:lpstr>
      <vt:lpstr>'Прайс М2Медиа'!Область_печати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</dc:creator>
  <cp:lastModifiedBy>Microsoft Office User</cp:lastModifiedBy>
  <cp:lastPrinted>2021-07-20T06:30:01Z</cp:lastPrinted>
  <dcterms:created xsi:type="dcterms:W3CDTF">2014-04-09T05:54:09Z</dcterms:created>
  <dcterms:modified xsi:type="dcterms:W3CDTF">2021-08-10T09:31:29Z</dcterms:modified>
</cp:coreProperties>
</file>