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10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Mikhayloff/Desktop/"/>
    </mc:Choice>
  </mc:AlternateContent>
  <xr:revisionPtr revIDLastSave="0" documentId="13_ncr:1_{91BF6140-F7FD-1B4E-9A48-72498D8EBFD8}" xr6:coauthVersionLast="45" xr6:coauthVersionMax="46" xr10:uidLastSave="{00000000-0000-0000-0000-000000000000}"/>
  <bookViews>
    <workbookView xWindow="0" yWindow="440" windowWidth="38400" windowHeight="20080" tabRatio="537" xr2:uid="{00000000-000D-0000-FFFF-FFFF00000000}"/>
  </bookViews>
  <sheets>
    <sheet name="Прайс М2Медиа" sheetId="8" r:id="rId1"/>
  </sheets>
  <definedNames>
    <definedName name="_xlnm.Print_Area" localSheetId="0">'Прайс М2Медиа'!$A$1:$I$73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1" i="8" l="1"/>
  <c r="H51" i="8"/>
  <c r="G51" i="8"/>
  <c r="I50" i="8"/>
  <c r="H50" i="8"/>
  <c r="G50" i="8"/>
  <c r="I49" i="8"/>
  <c r="H49" i="8"/>
  <c r="G49" i="8"/>
  <c r="I37" i="8" l="1"/>
  <c r="H37" i="8"/>
  <c r="G37" i="8"/>
  <c r="I54" i="8" l="1"/>
  <c r="H54" i="8"/>
  <c r="G54" i="8"/>
  <c r="I57" i="8" l="1"/>
  <c r="H57" i="8"/>
  <c r="G57" i="8"/>
  <c r="I55" i="8"/>
  <c r="H55" i="8"/>
  <c r="G55" i="8"/>
  <c r="I39" i="8"/>
  <c r="H39" i="8"/>
  <c r="G39" i="8"/>
  <c r="I68" i="8"/>
  <c r="I72" i="8"/>
  <c r="H72" i="8"/>
  <c r="G72" i="8"/>
  <c r="I71" i="8"/>
  <c r="H71" i="8"/>
  <c r="G71" i="8"/>
  <c r="I70" i="8"/>
  <c r="H70" i="8"/>
  <c r="G70" i="8"/>
  <c r="I69" i="8"/>
  <c r="H69" i="8"/>
  <c r="G69" i="8"/>
  <c r="H68" i="8"/>
  <c r="G68" i="8"/>
  <c r="I22" i="8" l="1"/>
  <c r="H22" i="8"/>
  <c r="G22" i="8"/>
  <c r="H14" i="8"/>
  <c r="H15" i="8"/>
  <c r="H16" i="8"/>
  <c r="H17" i="8"/>
  <c r="H18" i="8"/>
  <c r="H19" i="8"/>
  <c r="H20" i="8"/>
  <c r="H21" i="8"/>
  <c r="H23" i="8"/>
  <c r="H24" i="8"/>
  <c r="H25" i="8"/>
  <c r="H26" i="8"/>
  <c r="H29" i="8"/>
  <c r="H30" i="8"/>
  <c r="H31" i="8"/>
  <c r="H33" i="8"/>
  <c r="H34" i="8"/>
  <c r="H32" i="8"/>
  <c r="H35" i="8"/>
  <c r="H36" i="8"/>
  <c r="H38" i="8"/>
  <c r="H41" i="8"/>
  <c r="H40" i="8"/>
  <c r="H43" i="8"/>
  <c r="H44" i="8"/>
  <c r="H45" i="8"/>
  <c r="H46" i="8"/>
  <c r="H47" i="8"/>
  <c r="H48" i="8"/>
  <c r="H52" i="8"/>
  <c r="H58" i="8"/>
  <c r="H56" i="8"/>
  <c r="H13" i="8"/>
  <c r="I14" i="8"/>
  <c r="I15" i="8"/>
  <c r="I16" i="8"/>
  <c r="I17" i="8"/>
  <c r="I18" i="8"/>
  <c r="I19" i="8"/>
  <c r="I20" i="8"/>
  <c r="I21" i="8"/>
  <c r="I23" i="8"/>
  <c r="I24" i="8"/>
  <c r="I25" i="8"/>
  <c r="I26" i="8"/>
  <c r="I29" i="8"/>
  <c r="I30" i="8"/>
  <c r="I31" i="8"/>
  <c r="I33" i="8"/>
  <c r="I34" i="8"/>
  <c r="I32" i="8"/>
  <c r="I35" i="8"/>
  <c r="I36" i="8"/>
  <c r="I38" i="8"/>
  <c r="I41" i="8"/>
  <c r="I40" i="8"/>
  <c r="I43" i="8"/>
  <c r="I44" i="8"/>
  <c r="I45" i="8"/>
  <c r="I46" i="8"/>
  <c r="I47" i="8"/>
  <c r="I48" i="8"/>
  <c r="I52" i="8"/>
  <c r="I58" i="8"/>
  <c r="I56" i="8"/>
  <c r="I13" i="8"/>
  <c r="G20" i="8"/>
  <c r="G18" i="8" l="1"/>
  <c r="G16" i="8"/>
  <c r="G14" i="8"/>
  <c r="G15" i="8"/>
  <c r="G17" i="8"/>
  <c r="G19" i="8"/>
  <c r="G21" i="8"/>
  <c r="G23" i="8"/>
  <c r="G24" i="8"/>
  <c r="G25" i="8"/>
  <c r="G26" i="8"/>
  <c r="G29" i="8"/>
  <c r="G30" i="8"/>
  <c r="G31" i="8"/>
  <c r="G33" i="8"/>
  <c r="G34" i="8"/>
  <c r="G32" i="8"/>
  <c r="G35" i="8"/>
  <c r="G36" i="8"/>
  <c r="G38" i="8"/>
  <c r="G41" i="8"/>
  <c r="G40" i="8"/>
  <c r="G43" i="8"/>
  <c r="G44" i="8"/>
  <c r="G45" i="8"/>
  <c r="G46" i="8"/>
  <c r="G47" i="8"/>
  <c r="G48" i="8"/>
  <c r="G52" i="8"/>
  <c r="G58" i="8"/>
  <c r="G56" i="8"/>
  <c r="G13" i="8"/>
</calcChain>
</file>

<file path=xl/sharedStrings.xml><?xml version="1.0" encoding="utf-8"?>
<sst xmlns="http://schemas.openxmlformats.org/spreadsheetml/2006/main" count="209" uniqueCount="189">
  <si>
    <t>5 метров</t>
  </si>
  <si>
    <t>10 метров</t>
  </si>
  <si>
    <t>Фото</t>
  </si>
  <si>
    <t>Профессиональные</t>
  </si>
  <si>
    <t>М2Медиа 7"</t>
  </si>
  <si>
    <t>Кабель удлинительный AHD</t>
  </si>
  <si>
    <t>разрешение 1080p</t>
  </si>
  <si>
    <t>MIC</t>
  </si>
  <si>
    <t>15 метров</t>
  </si>
  <si>
    <t>особенности</t>
  </si>
  <si>
    <t>IP камера</t>
  </si>
  <si>
    <t>Цена, руб, 
с НДС 20%</t>
  </si>
  <si>
    <t>Прайс-лист для клиентов</t>
  </si>
  <si>
    <t>фото</t>
  </si>
  <si>
    <t>встроенный в видеокамеру чувствительный микрофон для ведения синхронной аудиозаписи</t>
  </si>
  <si>
    <t>20 метров</t>
  </si>
  <si>
    <t>+280</t>
  </si>
  <si>
    <r>
      <t>*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Arial"/>
        <family val="2"/>
      </rPr>
      <t xml:space="preserve">Гарантия на оборудование - 18 месяцев с момента поставки. </t>
    </r>
  </si>
  <si>
    <t>Видеохостинг "М2Медиа"</t>
  </si>
  <si>
    <t>Сертифицировано по ПП969. Видео в режиме онлайн, просмотр через браузер и локальная версия, геолокация, сохранение трека, хранение видеоархива на регистраторе, облачном или локальном сервере, выгрузка по WiFi, удаленный просмотр и сохранение записей на локальный ПК</t>
  </si>
  <si>
    <t>Ex</t>
  </si>
  <si>
    <t>25 метров</t>
  </si>
  <si>
    <t>Кабель для соединения регистратора с AHD-камерой или монитором. Удлинитель авиационного разъема GX16 4PIN.</t>
  </si>
  <si>
    <t>разрешение 720p
(без сертификата ПП969)</t>
  </si>
  <si>
    <t>0 р/мес</t>
  </si>
  <si>
    <t xml:space="preserve"> 1200р.</t>
  </si>
  <si>
    <t>Характеристики</t>
  </si>
  <si>
    <t>микрокамера, водонепроницаемая, черный цвет, угол обзора 120°, функция Starlight</t>
  </si>
  <si>
    <t>квадратная микро камера водонепроницаемая, пластиковый корпус, черный цвет. Угол обзора 120°, функция Starlight</t>
  </si>
  <si>
    <t>+750</t>
  </si>
  <si>
    <t>(BOX)
2-канальный</t>
  </si>
  <si>
    <t xml:space="preserve"> (Body)
носимый</t>
  </si>
  <si>
    <t>встроенный микрофон</t>
  </si>
  <si>
    <t>Серверная лицензия "М2Медиа.Видео" на подключение 1 ТС</t>
  </si>
  <si>
    <t>М2Медиа 10"</t>
  </si>
  <si>
    <t>Доп. опции</t>
  </si>
  <si>
    <t>Автоматический подогрев жесткого диска видеорегистратора для обеспечения уверенной записи в условиях сурового климатат</t>
  </si>
  <si>
    <t>размер 4", металлический корпус, внутренняя установка, защищена от внешней регулировки, функция Starlight, белый цвет, угол обзора 80/100/120°)</t>
  </si>
  <si>
    <t>Размер 4" двусторонняя камера для внутренней установки. Пластиковый корпус. Черный цвет. Встроенный микрофон. Угол обзора 100°, функция Starlight</t>
  </si>
  <si>
    <t>размер 1,5", курсовое исполнение, металлический корпус, козырек, функция Starlight, возможна наружная установка,  угол обзора 80/100/120°)</t>
  </si>
  <si>
    <t>Бюджетная видеокамера. размер 2", внутренняя установка, пластиковый корпус,
встроенная ИК подсветка, черный цвет, угол обзора 80/100/120°)</t>
  </si>
  <si>
    <t>Встроенный в корпус видеорегистратора модуль WiFi  для автоматической/по расписанию передачи данных на сервер в автопарке</t>
  </si>
  <si>
    <t xml:space="preserve">Исполнение:
 IP камера </t>
  </si>
  <si>
    <t>размер 4", для установки на цистерну. металлический корпус, функция Starlight. Наружняя установка. Сертификат взрывозащиты 1Ex d (CE). Цвет металл, угол обзора 90-110°)</t>
  </si>
  <si>
    <t>заднее (32)</t>
  </si>
  <si>
    <t>бортовое (96)</t>
  </si>
  <si>
    <t>лобовое (128)</t>
  </si>
  <si>
    <t>внутрисалонное (80)</t>
  </si>
  <si>
    <t>Система информирования пассажиров "М2Медиа.Инфо"</t>
  </si>
  <si>
    <t>М2Медиа-Т1</t>
  </si>
  <si>
    <t>М2Медиа-T3</t>
  </si>
  <si>
    <t>М2Медиа-Т4</t>
  </si>
  <si>
    <t>М2Медиа-Т8</t>
  </si>
  <si>
    <t>"М2Медиа-Flagman"</t>
  </si>
  <si>
    <t>Автоинформатор для установки в штатную нишу ТС 1DIN. Встроенный модуль GPS/ГЛОНАСС, дисплей TFT LCD (320*240), 
загрузка машрутов и аудиофайлов по USB, через SD-карту, GPRS (опционально). Трансляция информации на табло по RS-232, RS-485. RFID,  CAN,  8 тревожных входов. Самодиагностика. Встроенный усилитель.
питание 8-36В.</t>
  </si>
  <si>
    <t>"М2Медиа-Flagman" (Lite)</t>
  </si>
  <si>
    <t>Бортовой мини-ПК с широким функционалом. ОС Android. Встроенные модули GPS/ГЛОНАСС+4G, дисплей 8" TFT LCD HD TOUCHSCREEN. Встроенный трекер с передачей в Wialon. Возможность подключения оффлайн-регистраторов "М2Медиа" для обеспечения  передачи координат и видеопотока в ПО "М2Медиа.Видео". Подключение к видеорегистратору в качестве монитора водителя, взаимодействие  с системой безналичной оплаты, датчиками пассажиропотока, прямое подключение до 4 видеокамер. Крепление подвесное/настенное/панель.  
загрузка машрутов и аудиофайлов по USB, через SD-карту, 4G. Трансляция информации на табло по RS-232, RS-485. RFID, TTS, IC, встроенный усилитель,  динамик, микрофон, CAN,  8 тревожных входов
питание 8-36В.</t>
  </si>
  <si>
    <t>и информирования</t>
  </si>
  <si>
    <t>на транспорте</t>
  </si>
  <si>
    <t>автоматический подогрев HDD</t>
  </si>
  <si>
    <t>Медиапанель "М2Медиа"</t>
  </si>
  <si>
    <t>Медиапанель Full HD для информирования пассажиров о движении по маршруту и отображения  социальной/коммерческой таргетированной рекламы. ОС Android. Встроенные модули GPS/ГЛОНАСС+4G (опционально), встроенный медиабокс.  Размер 21", 28,6", 32", кастомизированный размер под заказ. Подключение к автоинформатору "М2Медиа",  Крепление потолочное/кастомизированное.
загрузка информации по 4G/Ethernet/USB/RS-485.  Самодиагностика, автовосстановление при потере питания.
питание 8-36В.</t>
  </si>
  <si>
    <t>по запросу</t>
  </si>
  <si>
    <t>пассажиропоток</t>
  </si>
  <si>
    <t>Кабель AHD растягивающийся
 (перекидка для прицепа)</t>
  </si>
  <si>
    <t>Дисплей-Регистратор 
"М2Медиа-Compact" 7"</t>
  </si>
  <si>
    <t>Мониторы</t>
  </si>
  <si>
    <t>Варианты использования ПО видеомониторинга транспорта</t>
  </si>
  <si>
    <r>
      <rPr>
        <b/>
        <sz val="10"/>
        <rFont val="Calibri"/>
        <family val="2"/>
      </rPr>
      <t>Монитор-регистратор</t>
    </r>
    <r>
      <rPr>
        <sz val="10"/>
        <rFont val="Calibri"/>
        <family val="2"/>
      </rPr>
      <t xml:space="preserve"> 7". 
Прямое подключение до 2 камер (4 камер -опционально) до 960p каждая, поддержка SD-карты до 128Гб. 
Разрешение 1280 * 600.
Цифровой экран LCD HD TFT, 
система: PAL / NTSC. 
Рабочее напряжение: DC 12-24V 1A
Потребляемая мощность: 5 Вт</t>
    </r>
  </si>
  <si>
    <r>
      <t>*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Arial"/>
        <family val="2"/>
      </rPr>
      <t>Сроки поставки: от 1 до 15 рабочих дней в зависимости от текущей загрузки, объема заказа и наличия оборудования на складе.</t>
    </r>
  </si>
  <si>
    <t xml:space="preserve"> Видеокамера "М2Медиа-IP". Выберите исполнение корпуса (выше) для камер IP. Цены на проектные видеорегистраторы, поддерживающие только IP-видеокамеры, уточняйте у менеджера</t>
  </si>
  <si>
    <t xml:space="preserve">пластик </t>
  </si>
  <si>
    <t>micro
 "бабочка"</t>
  </si>
  <si>
    <t>front
micro</t>
  </si>
  <si>
    <t>бортовая</t>
  </si>
  <si>
    <t>front</t>
  </si>
  <si>
    <t>купольная 4"</t>
  </si>
  <si>
    <t>Front/Driver</t>
  </si>
  <si>
    <t>купольная 1,5"</t>
  </si>
  <si>
    <t>Табло светодиодное для общественного транспорта. Вандалоустойчивое. Цвет светодиодов  желтый/зеленый/белый/красный/многоцветное (опционально). Защита IP54,  Питание 9-36В. Высота 16 пикселей (32, 64 - опционально). Высота внутрисалонного 8 пикселей (16, 32 - опционально). Совместимы с автоинформаторами "М2Медиа-Аlagman", "Автограф"</t>
  </si>
  <si>
    <t>Особенность</t>
  </si>
  <si>
    <t>стандарт</t>
  </si>
  <si>
    <t>онлайн</t>
  </si>
  <si>
    <t>комплект 3 камеры                                                 Full HD</t>
  </si>
  <si>
    <t>комплект 2 камеры                                       Full HD</t>
  </si>
  <si>
    <t xml:space="preserve"> комплект 4 камеры</t>
  </si>
  <si>
    <t xml:space="preserve"> комплект 5 камер</t>
  </si>
  <si>
    <t xml:space="preserve"> комплект 6 камер</t>
  </si>
  <si>
    <t>комплект 1 камера                                       Full HD</t>
  </si>
  <si>
    <t>полиция</t>
  </si>
  <si>
    <t>каршеринг</t>
  </si>
  <si>
    <t>строительная техника</t>
  </si>
  <si>
    <t>малая техника ЖКХ</t>
  </si>
  <si>
    <t>подъемник</t>
  </si>
  <si>
    <t>маршрутное такси</t>
  </si>
  <si>
    <t>такси</t>
  </si>
  <si>
    <t>рефрижератор</t>
  </si>
  <si>
    <t>скорая помощь</t>
  </si>
  <si>
    <t>вывоз ТБО</t>
  </si>
  <si>
    <t>техника ЖКХ</t>
  </si>
  <si>
    <t>доставка</t>
  </si>
  <si>
    <t>сельхозтехника</t>
  </si>
  <si>
    <t>тракторы</t>
  </si>
  <si>
    <t>бульдозер</t>
  </si>
  <si>
    <t>карьер</t>
  </si>
  <si>
    <t>бензовоз</t>
  </si>
  <si>
    <t>грузоперевозки</t>
  </si>
  <si>
    <t>заказной автобус</t>
  </si>
  <si>
    <t>школьный автобус</t>
  </si>
  <si>
    <t>учебный авто</t>
  </si>
  <si>
    <t>городской автобус</t>
  </si>
  <si>
    <t>трамвай</t>
  </si>
  <si>
    <t>троллейбус</t>
  </si>
  <si>
    <t>инкассация</t>
  </si>
  <si>
    <t>трамвай сдвоенный</t>
  </si>
  <si>
    <t>вагон метро</t>
  </si>
  <si>
    <t>вагон пассажирский РЖД</t>
  </si>
  <si>
    <t>Облачное хранилище записей на видеохостинге "М2Медиа"</t>
  </si>
  <si>
    <t>Видео в режиме онлайн, хранение видео и аудиозаписей на хостинге, мобильные приложения, просмотр через браузер, геолокация, сохранение трэка весь период хранения видео, резервное копирование видеоархива на серверах "М2Медиа", + хранение на регистраторе, удаленный просмотр и сохранение записей на локальный ПК</t>
  </si>
  <si>
    <t>900 р/мес
за 10Гб</t>
  </si>
  <si>
    <t>Видео в режиме онлайн, мобильные приложения, просмотр через браузер, геолокация, сохранение трэка за 7 дн., хранение видеоархива на регистраторе +1Гб в месяц на хостинге, удаленный просмотр и сохранение записей на локальный ПК</t>
  </si>
  <si>
    <t>Дисплей-Регистратор 
"М2Медиа-Compact" 7" WiFi</t>
  </si>
  <si>
    <t>пассажирские перевозки
 средней вместимости</t>
  </si>
  <si>
    <t>автобус большой
 вместимости трехдверный</t>
  </si>
  <si>
    <t>4SD</t>
  </si>
  <si>
    <t>2SD</t>
  </si>
  <si>
    <t>2SD+4G+GPS+WiFi</t>
  </si>
  <si>
    <t>5SD</t>
  </si>
  <si>
    <t>5SD+GPS/ГЛОНАСС+4G</t>
  </si>
  <si>
    <t>5HDD</t>
  </si>
  <si>
    <t>5HDD+GPS/ГЛОНАСС+4G</t>
  </si>
  <si>
    <t>Артикул</t>
  </si>
  <si>
    <t>+WiFi</t>
  </si>
  <si>
    <t>1SD</t>
  </si>
  <si>
    <t xml:space="preserve">системы видеонаблюдения, </t>
  </si>
  <si>
    <t xml:space="preserve">аналитики </t>
  </si>
  <si>
    <t>Модификация</t>
  </si>
  <si>
    <t>311, 312</t>
  </si>
  <si>
    <t>302, 373</t>
  </si>
  <si>
    <t>353, 354</t>
  </si>
  <si>
    <t>второй 
артикул</t>
  </si>
  <si>
    <t>97, 297</t>
  </si>
  <si>
    <t xml:space="preserve"> 367, 481</t>
  </si>
  <si>
    <t>Артикул
(для 1080р)</t>
  </si>
  <si>
    <t>регистратор 4SD,
одинарная/двусторонняя 
видеокамера с микрофоном 
на водителя/дорогу/зону контроля
кабель 5м</t>
  </si>
  <si>
    <t xml:space="preserve">регистратор 4SD,
видеокамера с микрофоном на водителя/дорогу,
видеокамера контроля 
дверей/груза/работы механизма
(установленная снаружи/внутри ТС),
кабель 5м, кабель 10м </t>
  </si>
  <si>
    <t xml:space="preserve">регистратор 5HDD/SSD,
видеокамера с микрофоном на водителя/дорогу,
2 видеокамеры контроля груза/дверей 
(установленные снаружи/внутри ТС),
2 кабеля 5м, кабель 10м </t>
  </si>
  <si>
    <t xml:space="preserve">регистратор 5HDD/SSD,
видеокамера с микрофоном на водителя,
3 видеокамеры контроля дверей/дороги/груза
(установленные снаружи/внутри ТС),
2 кабеля 5м, 2 кабеля 10м </t>
  </si>
  <si>
    <t>регистратор 5HDD/SSD,
видеокамера с микрофоном на водителя,
4 видеокамеры контроля дверей/дороги/груза
(установленные снаружи/внутри ТС),
2 кабеля 5м, 2 кабеля 10м , кабель 15м</t>
  </si>
  <si>
    <t>регистратор 9HDD/SSD,
видеокамера с микрофоном на водителя,
4 видеокамеры контроля дверей/дороги/груза
(установленные снаружи/внутри ТС),
2 кабеля 5м, 3 кабеля 10м , кабель 15м</t>
  </si>
  <si>
    <t>9HDD+GPS/ГЛОНАСС+4G</t>
  </si>
  <si>
    <r>
      <t xml:space="preserve">                 СЕРТИФИЦИРОВАННЫЕ ТИПОВЫЕ КОМПЛЕКТЫ 
</t>
    </r>
    <r>
      <rPr>
        <b/>
        <sz val="18"/>
        <color theme="4"/>
        <rFont val="Arial"/>
        <family val="2"/>
      </rPr>
      <t xml:space="preserve">                         </t>
    </r>
    <r>
      <rPr>
        <b/>
        <sz val="16"/>
        <color theme="4"/>
        <rFont val="Arial"/>
        <family val="2"/>
      </rPr>
      <t>(возможно увеличение количества камер и расширение функционала для каждого комплекта)</t>
    </r>
  </si>
  <si>
    <t>на трансопрте</t>
  </si>
  <si>
    <r>
      <rPr>
        <sz val="10"/>
        <color rgb="FF000000"/>
        <rFont val="Arial"/>
        <family val="2"/>
      </rPr>
      <t xml:space="preserve">Центральный Склад:
г.Москва, ул. Новоорловская, д. 5Б
Тел: 8 (800) 222-68-65
sales@m2media.online 
m2media.ru
 </t>
    </r>
    <r>
      <rPr>
        <sz val="11"/>
        <color indexed="8"/>
        <rFont val="Arial"/>
        <family val="2"/>
      </rPr>
      <t xml:space="preserve"> 
</t>
    </r>
  </si>
  <si>
    <t>Центральный Склад:
г.Москва, ул. Новоорловская, д. 5Б
Тел: 8 (800) 222-68-65
sales@m2media.online 
www.m2media.ru</t>
  </si>
  <si>
    <t>Двухканальный регистратор со встроенными в корпус 2 камерами с широким углом обзора 145 градусов (фронтальной и на водителя). Крепление на лобовое стекло, питание от прикуривателя
Легкая смена режимов записи/снимка по нажатию/удаленной трансляции.
Удобное крепление, возможность подключения выносной видеокамеры.
Возможна удаленная трансляция по  4G. Технология двойного потока
Поддержка GPS / ГЛОНАСС - привязка видеозаписи к местоположению.
Поддержка  SD карты до 256 Гб
Возможность удаленного просмотра онлайн, воспроизведения предыдущих записей, удаленная загрузка, прослушка</t>
  </si>
  <si>
    <t>9HDD</t>
  </si>
  <si>
    <t>+GPS/ГЛОНАСС+4G+WiFI</t>
  </si>
  <si>
    <t>Носимый видеорегистратор (версии со встроенной и выносной камерой). Максимальное разрешение 1296p (30к/с). Пылевлагозащита IP65.
Легкая смена режимов записи/снимка по нажатию/удаленной трансляции.
Удобное крепление, выносная видеокамера.
Встроенная LiOh батарея.
Возможна удаленная трансляция и выгрузка по  4G/WiFI. Аккумулятор большой емкости 5500МАч (версия со встроенной камерой). Поддержка GPS / ГЛОНАСС - привязка видеозаписи к местоположению.
Поддержка Bluetooth-гарнитуры, наушников, Bluetooth-микрофона.
Поддержка  Micro-TF карты до 256 Гб (для версии с выносной камерой), либо встроеннвя память 128Гб (для версии со встроенной камерой)
Возможность удаленного просмотра онлайн, воспроизведения предыдущих записей, удаленная загрузка, прослушка</t>
  </si>
  <si>
    <t>система  ADAS+DSM</t>
  </si>
  <si>
    <t>250 р/мес</t>
  </si>
  <si>
    <t>Предоставление видеохостинга + сим-карты Мегафон с включенным трафиком 10Гб, в месяц</t>
  </si>
  <si>
    <t>Предоставление видеохостинга + сим-карты Мегафон с включенным полным безлимитом трафика от Мегафон Premium по всей территории  России (кроме Крыма),  в месяц</t>
  </si>
  <si>
    <t>850 р/мес</t>
  </si>
  <si>
    <r>
      <rPr>
        <b/>
        <sz val="10"/>
        <rFont val="Calibri"/>
        <family val="2"/>
      </rPr>
      <t>Монитор-регистратор</t>
    </r>
    <r>
      <rPr>
        <sz val="10"/>
        <rFont val="Calibri"/>
        <family val="2"/>
      </rPr>
      <t xml:space="preserve"> 7" в комплекте с двумя  беспроводными WiFi видеокамерами 960p ( 4 камеры - опционально). 
Прямое подключение по WiFi в радиусе до 50м до 4 камер до 960p каждая, поддержка SD-карты до 256Гб. 
Разрешение 1280 * 600.
Цифровой экран LCD HD TFT, 
система: PAL / NTSC. 
Рабочее напряжение: 9-36В 1A.</t>
    </r>
  </si>
  <si>
    <t>v.2.0
HDD+SD
5/9-канальный</t>
  </si>
  <si>
    <t>v.2.0.
SD
4/5-канальный</t>
  </si>
  <si>
    <t>размер 3", металлический корпус,
функция Starlight,  наружная установка. черный/белый цвет, угол обзора 80/100/120°)</t>
  </si>
  <si>
    <t>размер 1,5", металлический корпус, функция Starlight, возможны наружная и внутренняя установка. Белый (по-умолчанию) или черный цвет, угол обзора 80/100/120°)</t>
  </si>
  <si>
    <t xml:space="preserve">Взрывозащищенный кожух (Российский сертификат взрывозащиты Ex d) для видеокамер "М2Медиа" 1,5", размер 4",  установка на цистерну (перевозка опасных грузов). металлический корпус. Наружная установка. </t>
  </si>
  <si>
    <t>Мобильные видеорегистраторы "М2Медиа-1080p" (v.2.0) 2/4/5/9 каналов. Носители SD/HDD/SSD. Сертификат ПП969</t>
  </si>
  <si>
    <t>Промышленные видеокамеры для транспорта "М2Медиа-AHD", "М2Медиа-IP"</t>
  </si>
  <si>
    <t>Кабель-переходник (растягивается до 5м) с разъемами AHD для перекидки на прицеп на 2 видеокамеры (4-опционально), авиаразъемы GX16: разветвление 8PIN/2*4PIN + ответные разъемы для крепления к прицепу и тягачу с автоматическим закрытие разъемов при разъединении по ДОПОГ и ГОСТ Р)</t>
  </si>
  <si>
    <t>Кабели и аксессуары</t>
  </si>
  <si>
    <t>"М2Медиа"-ИБП</t>
  </si>
  <si>
    <t>Источник бесперебойного питания видеорегистратора для обеспечения автономной видеозаписи до 8 часов после выключения двигателя. Автоматическая зарядка при включении двигателя ТС. Питание от сети 12В или 24В. 2 встроенные АКБ (емкостью по 7 А/ч каждая). опционально: 4 встроенные АКБ. Габариты: 220х240х150мм</t>
  </si>
  <si>
    <t>Внешний совмещенный навигационный модуль GPS/ГЛОНАСС с антенной. Предназначен для дооснащения видеорегистраторов "М2Медиа-1080р", установленных ранее без навигационного модуля. Подключение к видеорегистратору по RS-232, поддержка протокола  NMEA-0183</t>
  </si>
  <si>
    <t>GPS/ГЛОНАСС</t>
  </si>
  <si>
    <t>Промышленный 4G-роутер</t>
  </si>
  <si>
    <t>Автомобильный монитор, размер  10,1"  
Антибликовый козырек.
Разрешение: 1280*600
Цифровой экран LCD HD IPS, 
система: PAL / NTSC. 
Рабочее напряжение: DC 12-24V 1A. Потребляемая мощность: 5 Вт. (touchscreen, металлический корпус, - опционально)</t>
  </si>
  <si>
    <t>Автомобильный монитор 7"   Антибликовый козырек.
Разрешение: 1280*600.
Цифровой экран с IPS-матрицей LCD HD, 
система: PAL / NTSC. 
Рабочее напряжение: DC 12-24V 1A. Потребляемая мощность: 5 Вт. (touchscreen, металлический корпус, IPS, прямое подключение камер, SD карт - опционально)</t>
  </si>
  <si>
    <t>Промышленный 4G-роутер IRZ RL. 4G, скорость до 100Мб/с.
Поддержка двух SIM-карт.
1хEthernet порт –10/100, LAN/WAN
PPTP, L2TPv2/v3, GRE, OpenVPN, EoIP.</t>
  </si>
  <si>
    <t>Поддержка встроенных модулей 4G/GPS/WiFi (опционально).
Встроенные ультраконденсаторы.
Выход VGA , пульт дистанционного управления. Встроенный G-сенсор.
Широкий диапазон напряжения 8-36В, низкое потребление.  
Поддержка до 4 каналов AHD 1080p (25к/с) + 1IP(25к/с).
Выходная мощность  12В/3А, осуществляет постоянное питание  камер,  LCD дисплея и  другого периферийного оборудования.
Вандалоустойчивый, пылезащищённый корпус.
Поддержка  1SD-карты (модификация 4SD), 2SD-карт (модификация 5SD) - до 256Гб каждая.
Компактное исполнение.  Габариты 145 * 115 * 40мм
Защита от: перегрузки/ пониженного напряжения/ короткого замыкания/ от реверсирования. Автоматический сброс: система восстановится до состояния записи видео после включения питания; сбой питания не влияет на потерю записанного видео/аудио. Видео-сжатие H.264, H.265.</t>
  </si>
  <si>
    <t xml:space="preserve">Поддержка встроенных модулей 4G/GPS/WiFi (опционально). Высокая надежность, встроенные в основной корпус авиаразъемы (без переходников) для подключения видеокамер и дисплея. G-сенсор. Встроенные ультраконденсаторы. Встроенный автоподогрев жесткого диска для записи в условиях крайнего севера  (опционально)                                    
Поддержка 4-8 каналов AHD 1080р (25к/с) +1 канал IP 1080p (25к/с).
Выход VGA, пульт дистанционного управления.
Компактное исполнение. Габариты 190 * 160 * 60мм
Широкий диапазон напряжения 8-36V, низкое энергопотребление.  Видео-сжатие H.264, H.265.
Защита от: перегрузки/ пониженного напряжения/ короткого замыкания/ обратного подключения питания
Выходная мощность 12В/3А, осуществляет постоянное питание камер, LCD дисплея и другого периферийного оборудования, 1RS232, 1RS485, Ethernet,
USB разъем для подключения мыши, обновления ПО, выгрузки архива
Вандалоустойчивый  корпус.
Поддержка 2,5-дюймового жесткого диска HDD или SSD (максимальной емкостью 2 ТБ) + 1 SD-карты до 256Гб)
Автоматический сброс: система автоматически восстановится до состояния записи видео после включения питания; сбой питания не влияет на сохранность записанного архива.
</t>
  </si>
  <si>
    <t>Видеохостинг "М2Медиа.Видео" + сим-карта с трафиком 10Гб</t>
  </si>
  <si>
    <t>Видеохостинг "М2Медиа.Видео" + сим-карта с трафиком БЕЗЛИМИТ Мегафон  Premium</t>
  </si>
  <si>
    <t>Стереокамера автоматического подсчета пассажиропотока на основе стереокамер. Точность подсчета входящих и выходящих пассажиров &gt;98%. Подключение к видеорегистратору "М2Медиа-1080p" со встроенным аналитическим чипом AI (цена чипа включена в цену видеокамеры). Трансляция данных и отчетность в едином ПО "М2Медиа.Видео"</t>
  </si>
  <si>
    <t>Система контроля и помощи водителю. Аналитический модуль (AI) встраивается в видеорегистратор "М2Медиа". 
Обнаружение и предупреждение:
- о курении за рулем
- усталости водителя
- разговорах по телефону
- отвлечении от дороги
- несоблюдении дорожной разметки
- опасности столкновения с другими ТС, пешеходами
- передача информации диспетчеру в режиме «онлайн»</t>
  </si>
  <si>
    <t>цены указаны с учетом НДС20% и действительны до 30.06.2021г.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</si>
</sst>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_₽"/>
    <numFmt numFmtId="165" formatCode="#,##0\ &quot;₽&quot;"/>
  </numFmts>
  <fonts count="36">
    <font>
      <sz val="11"/>
      <color theme="1"/>
      <name val="Calibri"/>
      <family val="2"/>
      <charset val="204"/>
      <scheme val="minor"/>
    </font>
    <font>
      <sz val="10"/>
      <name val="Helv"/>
      <charset val="204"/>
    </font>
    <font>
      <sz val="11"/>
      <color theme="1"/>
      <name val="Arial"/>
      <family val="2"/>
    </font>
    <font>
      <sz val="8"/>
      <color indexed="8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indexed="8"/>
      <name val="Arial"/>
      <family val="2"/>
    </font>
    <font>
      <b/>
      <sz val="26"/>
      <color theme="4"/>
      <name val="Arial"/>
      <family val="2"/>
    </font>
    <font>
      <sz val="12"/>
      <color theme="0"/>
      <name val="Arial"/>
      <family val="2"/>
    </font>
    <font>
      <sz val="10"/>
      <color theme="1"/>
      <name val="Arial"/>
      <family val="2"/>
      <charset val="204"/>
    </font>
    <font>
      <sz val="10"/>
      <color theme="1"/>
      <name val="Times New Roman"/>
      <family val="1"/>
    </font>
    <font>
      <sz val="8"/>
      <name val="Calibri"/>
      <family val="2"/>
      <charset val="204"/>
      <scheme val="minor"/>
    </font>
    <font>
      <sz val="10"/>
      <color theme="0"/>
      <name val="Arial"/>
      <family val="2"/>
    </font>
    <font>
      <u/>
      <sz val="11"/>
      <color theme="10"/>
      <name val="Calibri"/>
      <family val="2"/>
      <charset val="204"/>
      <scheme val="minor"/>
    </font>
    <font>
      <sz val="10"/>
      <color rgb="FF000000"/>
      <name val="Arial"/>
      <family val="2"/>
    </font>
    <font>
      <sz val="10"/>
      <name val="Calibri"/>
      <family val="2"/>
    </font>
    <font>
      <sz val="10"/>
      <color theme="1"/>
      <name val="Calibri"/>
      <family val="2"/>
    </font>
    <font>
      <sz val="10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Calibri"/>
      <family val="2"/>
    </font>
    <font>
      <b/>
      <sz val="10"/>
      <name val="Calibri"/>
      <family val="2"/>
    </font>
    <font>
      <b/>
      <sz val="18"/>
      <color theme="4"/>
      <name val="Arial"/>
      <family val="2"/>
    </font>
    <font>
      <i/>
      <sz val="11"/>
      <color indexed="8"/>
      <name val="Arial"/>
      <family val="2"/>
      <charset val="204"/>
    </font>
    <font>
      <i/>
      <sz val="8"/>
      <color indexed="8"/>
      <name val="Arial"/>
      <family val="2"/>
      <charset val="204"/>
    </font>
    <font>
      <i/>
      <sz val="10"/>
      <color indexed="8"/>
      <name val="Arial"/>
      <family val="2"/>
      <charset val="204"/>
    </font>
    <font>
      <i/>
      <sz val="10"/>
      <color indexed="8"/>
      <name val="Calibri"/>
      <family val="2"/>
      <charset val="204"/>
    </font>
    <font>
      <i/>
      <sz val="10"/>
      <name val="Calibri"/>
      <family val="2"/>
      <charset val="204"/>
    </font>
    <font>
      <i/>
      <sz val="10"/>
      <color theme="1"/>
      <name val="Calibri"/>
      <family val="2"/>
      <charset val="204"/>
    </font>
    <font>
      <i/>
      <sz val="10"/>
      <name val="Arial"/>
      <family val="2"/>
      <charset val="204"/>
    </font>
    <font>
      <i/>
      <u/>
      <sz val="11"/>
      <color theme="10"/>
      <name val="Calibri"/>
      <family val="2"/>
      <charset val="204"/>
      <scheme val="minor"/>
    </font>
    <font>
      <i/>
      <sz val="10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sz val="12"/>
      <color theme="1"/>
      <name val="Calibri"/>
      <family val="2"/>
    </font>
    <font>
      <b/>
      <sz val="16"/>
      <color theme="4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5" fillId="0" borderId="0" applyNumberFormat="0" applyFill="0" applyBorder="0" applyAlignment="0" applyProtection="0"/>
  </cellStyleXfs>
  <cellXfs count="271">
    <xf numFmtId="0" fontId="0" fillId="0" borderId="0" xfId="0"/>
    <xf numFmtId="0" fontId="2" fillId="0" borderId="0" xfId="0" applyFont="1" applyBorder="1"/>
    <xf numFmtId="0" fontId="3" fillId="0" borderId="0" xfId="0" applyFont="1" applyBorder="1" applyAlignment="1">
      <alignment vertical="center"/>
    </xf>
    <xf numFmtId="0" fontId="2" fillId="0" borderId="0" xfId="0" applyFont="1"/>
    <xf numFmtId="49" fontId="2" fillId="0" borderId="0" xfId="0" applyNumberFormat="1" applyFont="1"/>
    <xf numFmtId="0" fontId="7" fillId="0" borderId="0" xfId="0" applyFont="1"/>
    <xf numFmtId="49" fontId="7" fillId="0" borderId="0" xfId="0" applyNumberFormat="1" applyFont="1"/>
    <xf numFmtId="0" fontId="11" fillId="0" borderId="0" xfId="0" applyFont="1" applyAlignment="1">
      <alignment horizontal="left" vertical="center" indent="3"/>
    </xf>
    <xf numFmtId="1" fontId="2" fillId="0" borderId="0" xfId="0" applyNumberFormat="1" applyFont="1" applyBorder="1"/>
    <xf numFmtId="0" fontId="7" fillId="0" borderId="12" xfId="0" applyFont="1" applyBorder="1"/>
    <xf numFmtId="0" fontId="7" fillId="0" borderId="18" xfId="0" applyFont="1" applyBorder="1"/>
    <xf numFmtId="164" fontId="2" fillId="0" borderId="1" xfId="0" applyNumberFormat="1" applyFont="1" applyBorder="1" applyAlignment="1">
      <alignment horizontal="center" vertical="center"/>
    </xf>
    <xf numFmtId="9" fontId="3" fillId="0" borderId="0" xfId="0" applyNumberFormat="1" applyFont="1" applyBorder="1" applyAlignment="1">
      <alignment vertical="center"/>
    </xf>
    <xf numFmtId="0" fontId="2" fillId="0" borderId="1" xfId="0" applyFont="1" applyBorder="1"/>
    <xf numFmtId="9" fontId="3" fillId="0" borderId="1" xfId="0" applyNumberFormat="1" applyFont="1" applyBorder="1" applyAlignment="1">
      <alignment horizontal="center" vertical="center"/>
    </xf>
    <xf numFmtId="49" fontId="5" fillId="5" borderId="21" xfId="0" applyNumberFormat="1" applyFont="1" applyFill="1" applyBorder="1" applyAlignment="1">
      <alignment horizontal="center" vertical="center"/>
    </xf>
    <xf numFmtId="49" fontId="5" fillId="5" borderId="22" xfId="0" applyNumberFormat="1" applyFont="1" applyFill="1" applyBorder="1" applyAlignment="1">
      <alignment horizontal="center" vertical="center"/>
    </xf>
    <xf numFmtId="49" fontId="5" fillId="5" borderId="22" xfId="0" applyNumberFormat="1" applyFont="1" applyFill="1" applyBorder="1" applyAlignment="1">
      <alignment horizontal="center" vertical="center" wrapText="1"/>
    </xf>
    <xf numFmtId="3" fontId="6" fillId="5" borderId="17" xfId="1" applyNumberFormat="1" applyFont="1" applyFill="1" applyBorder="1" applyAlignment="1">
      <alignment horizontal="center" vertical="center" wrapText="1"/>
    </xf>
    <xf numFmtId="3" fontId="6" fillId="5" borderId="10" xfId="1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3" fontId="6" fillId="5" borderId="6" xfId="1" applyNumberFormat="1" applyFont="1" applyFill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/>
    </xf>
    <xf numFmtId="164" fontId="7" fillId="5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/>
    </xf>
    <xf numFmtId="49" fontId="19" fillId="4" borderId="1" xfId="0" applyNumberFormat="1" applyFont="1" applyFill="1" applyBorder="1" applyAlignment="1">
      <alignment horizontal="center" vertical="center" wrapText="1"/>
    </xf>
    <xf numFmtId="49" fontId="19" fillId="5" borderId="1" xfId="0" applyNumberFormat="1" applyFont="1" applyFill="1" applyBorder="1" applyAlignment="1">
      <alignment horizontal="center" vertical="center"/>
    </xf>
    <xf numFmtId="0" fontId="19" fillId="5" borderId="1" xfId="0" applyNumberFormat="1" applyFont="1" applyFill="1" applyBorder="1" applyAlignment="1">
      <alignment horizontal="center" vertical="center"/>
    </xf>
    <xf numFmtId="2" fontId="17" fillId="0" borderId="1" xfId="1" applyNumberFormat="1" applyFont="1" applyFill="1" applyBorder="1" applyAlignment="1">
      <alignment vertical="top" wrapText="1"/>
    </xf>
    <xf numFmtId="0" fontId="20" fillId="0" borderId="1" xfId="2" applyFont="1" applyBorder="1" applyAlignment="1">
      <alignment horizontal="center" vertical="center" wrapText="1"/>
    </xf>
    <xf numFmtId="2" fontId="17" fillId="0" borderId="1" xfId="1" applyNumberFormat="1" applyFont="1" applyFill="1" applyBorder="1" applyAlignment="1">
      <alignment horizontal="left" vertical="center" wrapText="1"/>
    </xf>
    <xf numFmtId="164" fontId="18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left" vertical="top" wrapText="1" indent="1"/>
    </xf>
    <xf numFmtId="0" fontId="21" fillId="5" borderId="1" xfId="2" applyFont="1" applyFill="1" applyBorder="1" applyAlignment="1">
      <alignment horizontal="center" vertical="center" wrapText="1"/>
    </xf>
    <xf numFmtId="164" fontId="18" fillId="5" borderId="1" xfId="0" applyNumberFormat="1" applyFont="1" applyFill="1" applyBorder="1" applyAlignment="1">
      <alignment horizontal="center" vertical="center"/>
    </xf>
    <xf numFmtId="0" fontId="20" fillId="5" borderId="1" xfId="2" applyFont="1" applyFill="1" applyBorder="1" applyAlignment="1">
      <alignment horizontal="center" vertical="center" wrapText="1"/>
    </xf>
    <xf numFmtId="0" fontId="7" fillId="0" borderId="12" xfId="0" applyFont="1" applyFill="1" applyBorder="1"/>
    <xf numFmtId="0" fontId="7" fillId="0" borderId="12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left" vertical="center" wrapText="1"/>
    </xf>
    <xf numFmtId="0" fontId="7" fillId="0" borderId="11" xfId="0" applyFont="1" applyBorder="1" applyAlignment="1">
      <alignment horizontal="center"/>
    </xf>
    <xf numFmtId="0" fontId="17" fillId="0" borderId="5" xfId="0" applyFont="1" applyBorder="1" applyAlignment="1">
      <alignment horizontal="left" vertical="top" wrapText="1"/>
    </xf>
    <xf numFmtId="9" fontId="3" fillId="0" borderId="2" xfId="0" applyNumberFormat="1" applyFont="1" applyBorder="1" applyAlignment="1">
      <alignment horizontal="center" vertical="center"/>
    </xf>
    <xf numFmtId="0" fontId="2" fillId="0" borderId="2" xfId="0" applyFont="1" applyBorder="1"/>
    <xf numFmtId="164" fontId="7" fillId="0" borderId="2" xfId="0" applyNumberFormat="1" applyFont="1" applyBorder="1" applyAlignment="1">
      <alignment horizontal="center" vertical="center"/>
    </xf>
    <xf numFmtId="164" fontId="7" fillId="5" borderId="2" xfId="0" applyNumberFormat="1" applyFont="1" applyFill="1" applyBorder="1" applyAlignment="1">
      <alignment horizontal="center" vertical="center"/>
    </xf>
    <xf numFmtId="164" fontId="7" fillId="0" borderId="2" xfId="0" applyNumberFormat="1" applyFont="1" applyFill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0" fontId="5" fillId="5" borderId="31" xfId="0" applyFont="1" applyFill="1" applyBorder="1" applyAlignment="1">
      <alignment horizontal="center" vertical="center" wrapText="1"/>
    </xf>
    <xf numFmtId="3" fontId="6" fillId="5" borderId="33" xfId="1" applyNumberFormat="1" applyFont="1" applyFill="1" applyBorder="1" applyAlignment="1">
      <alignment horizontal="center" vertical="center" wrapText="1"/>
    </xf>
    <xf numFmtId="164" fontId="18" fillId="0" borderId="15" xfId="0" applyNumberFormat="1" applyFont="1" applyBorder="1" applyAlignment="1">
      <alignment horizontal="center" vertical="center"/>
    </xf>
    <xf numFmtId="0" fontId="2" fillId="0" borderId="28" xfId="0" applyFont="1" applyBorder="1"/>
    <xf numFmtId="49" fontId="18" fillId="0" borderId="36" xfId="0" applyNumberFormat="1" applyFont="1" applyBorder="1" applyAlignment="1">
      <alignment vertical="center" wrapText="1"/>
    </xf>
    <xf numFmtId="49" fontId="18" fillId="5" borderId="37" xfId="0" applyNumberFormat="1" applyFont="1" applyFill="1" applyBorder="1" applyAlignment="1">
      <alignment horizontal="center" vertical="center"/>
    </xf>
    <xf numFmtId="49" fontId="18" fillId="0" borderId="1" xfId="0" applyNumberFormat="1" applyFont="1" applyBorder="1" applyAlignment="1">
      <alignment horizontal="right" vertical="center" wrapText="1"/>
    </xf>
    <xf numFmtId="49" fontId="18" fillId="5" borderId="1" xfId="0" applyNumberFormat="1" applyFont="1" applyFill="1" applyBorder="1" applyAlignment="1">
      <alignment horizontal="right" vertical="center" wrapText="1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49" fontId="19" fillId="5" borderId="1" xfId="0" applyNumberFormat="1" applyFont="1" applyFill="1" applyBorder="1" applyAlignment="1">
      <alignment horizontal="left" vertical="center" wrapText="1"/>
    </xf>
    <xf numFmtId="0" fontId="7" fillId="0" borderId="18" xfId="0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left" vertical="top" wrapText="1" indent="1"/>
    </xf>
    <xf numFmtId="2" fontId="17" fillId="5" borderId="1" xfId="1" applyNumberFormat="1" applyFont="1" applyFill="1" applyBorder="1" applyAlignment="1">
      <alignment horizontal="left" vertical="center" wrapText="1"/>
    </xf>
    <xf numFmtId="0" fontId="20" fillId="0" borderId="1" xfId="2" applyFont="1" applyFill="1" applyBorder="1" applyAlignment="1">
      <alignment horizontal="center" vertical="center" wrapText="1"/>
    </xf>
    <xf numFmtId="164" fontId="18" fillId="0" borderId="1" xfId="0" applyNumberFormat="1" applyFont="1" applyFill="1" applyBorder="1" applyAlignment="1">
      <alignment horizontal="center" vertical="center"/>
    </xf>
    <xf numFmtId="2" fontId="17" fillId="5" borderId="1" xfId="1" applyNumberFormat="1" applyFont="1" applyFill="1" applyBorder="1" applyAlignment="1">
      <alignment vertical="top" wrapText="1"/>
    </xf>
    <xf numFmtId="49" fontId="18" fillId="5" borderId="1" xfId="0" applyNumberFormat="1" applyFont="1" applyFill="1" applyBorder="1" applyAlignment="1">
      <alignment vertical="top" wrapText="1"/>
    </xf>
    <xf numFmtId="0" fontId="8" fillId="0" borderId="0" xfId="0" applyFont="1" applyBorder="1" applyAlignment="1">
      <alignment wrapText="1"/>
    </xf>
    <xf numFmtId="0" fontId="0" fillId="5" borderId="1" xfId="0" applyFill="1" applyBorder="1" applyAlignment="1">
      <alignment horizontal="center" vertical="center"/>
    </xf>
    <xf numFmtId="165" fontId="0" fillId="6" borderId="1" xfId="0" applyNumberForma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65" fontId="0" fillId="5" borderId="1" xfId="0" applyNumberFormat="1" applyFill="1" applyBorder="1" applyAlignment="1">
      <alignment horizontal="center" vertical="center"/>
    </xf>
    <xf numFmtId="2" fontId="17" fillId="5" borderId="19" xfId="1" applyNumberFormat="1" applyFont="1" applyFill="1" applyBorder="1" applyAlignment="1">
      <alignment horizontal="left" vertical="center" wrapText="1"/>
    </xf>
    <xf numFmtId="49" fontId="18" fillId="0" borderId="4" xfId="0" applyNumberFormat="1" applyFont="1" applyBorder="1" applyAlignment="1">
      <alignment horizontal="left" vertical="top" wrapText="1"/>
    </xf>
    <xf numFmtId="49" fontId="18" fillId="5" borderId="4" xfId="0" applyNumberFormat="1" applyFont="1" applyFill="1" applyBorder="1" applyAlignment="1">
      <alignment horizontal="left" vertical="top" wrapText="1"/>
    </xf>
    <xf numFmtId="0" fontId="8" fillId="0" borderId="0" xfId="0" applyFont="1" applyBorder="1" applyAlignment="1">
      <alignment horizontal="right" vertical="center" wrapText="1"/>
    </xf>
    <xf numFmtId="2" fontId="17" fillId="0" borderId="1" xfId="1" applyNumberFormat="1" applyFont="1" applyFill="1" applyBorder="1" applyAlignment="1">
      <alignment horizontal="left" vertical="top" wrapText="1"/>
    </xf>
    <xf numFmtId="2" fontId="17" fillId="0" borderId="19" xfId="1" applyNumberFormat="1" applyFont="1" applyFill="1" applyBorder="1" applyAlignment="1">
      <alignment horizontal="left" vertical="top" wrapText="1"/>
    </xf>
    <xf numFmtId="0" fontId="18" fillId="5" borderId="1" xfId="0" applyFont="1" applyFill="1" applyBorder="1" applyAlignment="1">
      <alignment horizontal="center" vertical="center" wrapText="1"/>
    </xf>
    <xf numFmtId="49" fontId="18" fillId="0" borderId="4" xfId="0" applyNumberFormat="1" applyFont="1" applyBorder="1" applyAlignment="1">
      <alignment horizontal="center" vertical="center"/>
    </xf>
    <xf numFmtId="49" fontId="18" fillId="0" borderId="4" xfId="0" applyNumberFormat="1" applyFont="1" applyFill="1" applyBorder="1" applyAlignment="1">
      <alignment horizontal="left" vertical="top" wrapText="1"/>
    </xf>
    <xf numFmtId="49" fontId="18" fillId="5" borderId="4" xfId="0" applyNumberFormat="1" applyFont="1" applyFill="1" applyBorder="1" applyAlignment="1">
      <alignment horizontal="center" vertical="center"/>
    </xf>
    <xf numFmtId="0" fontId="16" fillId="0" borderId="0" xfId="0" applyFont="1" applyBorder="1" applyAlignment="1">
      <alignment horizontal="right" vertical="center" wrapText="1"/>
    </xf>
    <xf numFmtId="0" fontId="9" fillId="0" borderId="0" xfId="0" applyFont="1" applyBorder="1" applyAlignment="1">
      <alignment horizontal="center" vertical="center" wrapText="1"/>
    </xf>
    <xf numFmtId="49" fontId="18" fillId="0" borderId="1" xfId="0" applyNumberFormat="1" applyFont="1" applyBorder="1" applyAlignment="1">
      <alignment horizontal="center" vertical="center" wrapText="1"/>
    </xf>
    <xf numFmtId="0" fontId="19" fillId="5" borderId="1" xfId="0" quotePrefix="1" applyNumberFormat="1" applyFont="1" applyFill="1" applyBorder="1" applyAlignment="1">
      <alignment horizontal="center" vertical="center"/>
    </xf>
    <xf numFmtId="49" fontId="17" fillId="5" borderId="1" xfId="2" applyNumberFormat="1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vertical="center" wrapText="1"/>
    </xf>
    <xf numFmtId="49" fontId="17" fillId="5" borderId="1" xfId="0" applyNumberFormat="1" applyFont="1" applyFill="1" applyBorder="1" applyAlignment="1">
      <alignment horizontal="center" vertical="center" wrapText="1"/>
    </xf>
    <xf numFmtId="0" fontId="2" fillId="0" borderId="35" xfId="0" applyFont="1" applyBorder="1"/>
    <xf numFmtId="49" fontId="26" fillId="5" borderId="22" xfId="0" applyNumberFormat="1" applyFont="1" applyFill="1" applyBorder="1" applyAlignment="1">
      <alignment horizontal="center" vertical="center"/>
    </xf>
    <xf numFmtId="0" fontId="27" fillId="0" borderId="1" xfId="0" applyNumberFormat="1" applyFont="1" applyFill="1" applyBorder="1" applyAlignment="1">
      <alignment horizontal="center" vertical="center"/>
    </xf>
    <xf numFmtId="0" fontId="27" fillId="5" borderId="1" xfId="0" quotePrefix="1" applyNumberFormat="1" applyFont="1" applyFill="1" applyBorder="1" applyAlignment="1">
      <alignment horizontal="center" vertical="center"/>
    </xf>
    <xf numFmtId="0" fontId="27" fillId="5" borderId="1" xfId="0" applyNumberFormat="1" applyFont="1" applyFill="1" applyBorder="1" applyAlignment="1">
      <alignment horizontal="center" vertical="center"/>
    </xf>
    <xf numFmtId="49" fontId="28" fillId="5" borderId="1" xfId="2" applyNumberFormat="1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49" fontId="28" fillId="5" borderId="1" xfId="0" applyNumberFormat="1" applyFont="1" applyFill="1" applyBorder="1" applyAlignment="1">
      <alignment horizontal="center" vertical="center" wrapText="1"/>
    </xf>
    <xf numFmtId="3" fontId="30" fillId="5" borderId="6" xfId="1" applyNumberFormat="1" applyFont="1" applyFill="1" applyBorder="1" applyAlignment="1">
      <alignment horizontal="center" vertical="center" wrapText="1"/>
    </xf>
    <xf numFmtId="164" fontId="29" fillId="0" borderId="1" xfId="0" applyNumberFormat="1" applyFont="1" applyBorder="1" applyAlignment="1">
      <alignment horizontal="center" vertical="center"/>
    </xf>
    <xf numFmtId="164" fontId="29" fillId="5" borderId="1" xfId="0" applyNumberFormat="1" applyFont="1" applyFill="1" applyBorder="1" applyAlignment="1">
      <alignment horizontal="center" vertical="center"/>
    </xf>
    <xf numFmtId="164" fontId="29" fillId="0" borderId="1" xfId="0" applyNumberFormat="1" applyFont="1" applyFill="1" applyBorder="1" applyAlignment="1">
      <alignment horizontal="center" vertical="center"/>
    </xf>
    <xf numFmtId="49" fontId="29" fillId="5" borderId="37" xfId="0" applyNumberFormat="1" applyFont="1" applyFill="1" applyBorder="1" applyAlignment="1">
      <alignment horizontal="center" vertical="center"/>
    </xf>
    <xf numFmtId="49" fontId="32" fillId="0" borderId="0" xfId="0" applyNumberFormat="1" applyFont="1" applyAlignment="1">
      <alignment horizontal="center" vertical="center"/>
    </xf>
    <xf numFmtId="49" fontId="33" fillId="0" borderId="0" xfId="0" applyNumberFormat="1" applyFont="1" applyAlignment="1">
      <alignment horizontal="center" vertical="center"/>
    </xf>
    <xf numFmtId="164" fontId="34" fillId="4" borderId="15" xfId="0" applyNumberFormat="1" applyFont="1" applyFill="1" applyBorder="1" applyAlignment="1">
      <alignment horizontal="center" vertical="center"/>
    </xf>
    <xf numFmtId="164" fontId="34" fillId="5" borderId="15" xfId="0" applyNumberFormat="1" applyFont="1" applyFill="1" applyBorder="1" applyAlignment="1">
      <alignment horizontal="center" vertical="center"/>
    </xf>
    <xf numFmtId="164" fontId="34" fillId="0" borderId="15" xfId="0" applyNumberFormat="1" applyFont="1" applyFill="1" applyBorder="1" applyAlignment="1">
      <alignment horizontal="center" vertical="center"/>
    </xf>
    <xf numFmtId="164" fontId="34" fillId="0" borderId="15" xfId="0" applyNumberFormat="1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5" borderId="15" xfId="0" applyFont="1" applyFill="1" applyBorder="1" applyAlignment="1">
      <alignment horizontal="center" vertical="center" wrapText="1"/>
    </xf>
    <xf numFmtId="0" fontId="34" fillId="0" borderId="15" xfId="0" applyFont="1" applyFill="1" applyBorder="1" applyAlignment="1">
      <alignment horizontal="center" vertical="center"/>
    </xf>
    <xf numFmtId="0" fontId="34" fillId="5" borderId="20" xfId="0" applyFont="1" applyFill="1" applyBorder="1" applyAlignment="1">
      <alignment horizontal="center" vertical="center"/>
    </xf>
    <xf numFmtId="164" fontId="34" fillId="5" borderId="38" xfId="0" applyNumberFormat="1" applyFont="1" applyFill="1" applyBorder="1" applyAlignment="1">
      <alignment horizontal="center" vertical="center"/>
    </xf>
    <xf numFmtId="164" fontId="34" fillId="0" borderId="20" xfId="0" applyNumberFormat="1" applyFont="1" applyBorder="1" applyAlignment="1">
      <alignment horizontal="center" vertical="center"/>
    </xf>
    <xf numFmtId="164" fontId="29" fillId="0" borderId="1" xfId="0" applyNumberFormat="1" applyFont="1" applyBorder="1" applyAlignment="1">
      <alignment horizontal="center" vertical="center" wrapText="1"/>
    </xf>
    <xf numFmtId="0" fontId="27" fillId="4" borderId="1" xfId="0" applyNumberFormat="1" applyFont="1" applyFill="1" applyBorder="1" applyAlignment="1">
      <alignment horizontal="center" vertical="center" wrapText="1"/>
    </xf>
    <xf numFmtId="0" fontId="27" fillId="0" borderId="1" xfId="0" applyNumberFormat="1" applyFont="1" applyFill="1" applyBorder="1" applyAlignment="1">
      <alignment horizontal="center" vertical="center" wrapText="1"/>
    </xf>
    <xf numFmtId="49" fontId="29" fillId="0" borderId="4" xfId="0" applyNumberFormat="1" applyFont="1" applyBorder="1" applyAlignment="1">
      <alignment horizontal="center" vertical="center" wrapText="1"/>
    </xf>
    <xf numFmtId="0" fontId="29" fillId="5" borderId="4" xfId="0" applyNumberFormat="1" applyFont="1" applyFill="1" applyBorder="1" applyAlignment="1">
      <alignment horizontal="center" vertical="center"/>
    </xf>
    <xf numFmtId="0" fontId="29" fillId="0" borderId="4" xfId="0" applyNumberFormat="1" applyFont="1" applyBorder="1" applyAlignment="1">
      <alignment horizontal="center" vertical="center"/>
    </xf>
    <xf numFmtId="0" fontId="29" fillId="0" borderId="1" xfId="0" applyNumberFormat="1" applyFont="1" applyBorder="1" applyAlignment="1">
      <alignment horizontal="center" vertical="center"/>
    </xf>
    <xf numFmtId="0" fontId="29" fillId="5" borderId="1" xfId="0" applyNumberFormat="1" applyFont="1" applyFill="1" applyBorder="1" applyAlignment="1">
      <alignment horizontal="center" vertical="center"/>
    </xf>
    <xf numFmtId="0" fontId="3" fillId="7" borderId="0" xfId="0" applyFont="1" applyFill="1" applyBorder="1" applyAlignment="1">
      <alignment vertical="center"/>
    </xf>
    <xf numFmtId="0" fontId="2" fillId="7" borderId="0" xfId="0" applyFont="1" applyFill="1"/>
    <xf numFmtId="0" fontId="2" fillId="7" borderId="0" xfId="0" applyFont="1" applyFill="1" applyBorder="1"/>
    <xf numFmtId="0" fontId="0" fillId="6" borderId="12" xfId="0" applyFill="1" applyBorder="1" applyAlignment="1">
      <alignment horizontal="center" vertical="center"/>
    </xf>
    <xf numFmtId="0" fontId="0" fillId="5" borderId="15" xfId="0" applyFill="1" applyBorder="1" applyAlignment="1">
      <alignment horizontal="center" vertical="center"/>
    </xf>
    <xf numFmtId="165" fontId="0" fillId="6" borderId="12" xfId="0" applyNumberFormat="1" applyFill="1" applyBorder="1" applyAlignment="1">
      <alignment horizontal="center" vertical="center"/>
    </xf>
    <xf numFmtId="165" fontId="0" fillId="5" borderId="15" xfId="0" applyNumberFormat="1" applyFill="1" applyBorder="1" applyAlignment="1">
      <alignment horizontal="center" vertical="center"/>
    </xf>
    <xf numFmtId="0" fontId="3" fillId="0" borderId="23" xfId="0" applyFont="1" applyBorder="1" applyAlignment="1">
      <alignment vertical="center"/>
    </xf>
    <xf numFmtId="0" fontId="3" fillId="0" borderId="24" xfId="0" applyFont="1" applyBorder="1" applyAlignment="1">
      <alignment vertical="center"/>
    </xf>
    <xf numFmtId="0" fontId="3" fillId="0" borderId="32" xfId="0" applyFont="1" applyBorder="1" applyAlignment="1">
      <alignment vertical="center"/>
    </xf>
    <xf numFmtId="0" fontId="3" fillId="0" borderId="28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0" fillId="0" borderId="28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right" vertical="center"/>
    </xf>
    <xf numFmtId="0" fontId="0" fillId="0" borderId="0" xfId="0" applyBorder="1"/>
    <xf numFmtId="0" fontId="0" fillId="0" borderId="47" xfId="0" applyBorder="1"/>
    <xf numFmtId="0" fontId="2" fillId="0" borderId="23" xfId="0" applyFont="1" applyBorder="1"/>
    <xf numFmtId="0" fontId="2" fillId="0" borderId="24" xfId="0" applyFont="1" applyBorder="1"/>
    <xf numFmtId="0" fontId="15" fillId="0" borderId="28" xfId="2" applyBorder="1" applyAlignment="1">
      <alignment horizontal="center" wrapText="1"/>
    </xf>
    <xf numFmtId="0" fontId="3" fillId="0" borderId="35" xfId="0" applyFont="1" applyBorder="1" applyAlignment="1">
      <alignment vertical="center"/>
    </xf>
    <xf numFmtId="0" fontId="3" fillId="0" borderId="41" xfId="0" applyFont="1" applyBorder="1" applyAlignment="1">
      <alignment vertical="center"/>
    </xf>
    <xf numFmtId="0" fontId="25" fillId="0" borderId="41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8" fillId="0" borderId="24" xfId="0" applyFont="1" applyBorder="1" applyAlignment="1">
      <alignment vertical="top" wrapText="1"/>
    </xf>
    <xf numFmtId="0" fontId="24" fillId="0" borderId="24" xfId="0" applyFont="1" applyBorder="1" applyAlignment="1">
      <alignment horizontal="center" vertical="center" wrapText="1"/>
    </xf>
    <xf numFmtId="0" fontId="7" fillId="7" borderId="0" xfId="0" applyFont="1" applyFill="1"/>
    <xf numFmtId="49" fontId="2" fillId="7" borderId="0" xfId="0" applyNumberFormat="1" applyFont="1" applyFill="1"/>
    <xf numFmtId="49" fontId="33" fillId="7" borderId="0" xfId="0" applyNumberFormat="1" applyFont="1" applyFill="1" applyAlignment="1">
      <alignment horizontal="center" vertical="center"/>
    </xf>
    <xf numFmtId="49" fontId="7" fillId="7" borderId="0" xfId="0" applyNumberFormat="1" applyFont="1" applyFill="1"/>
    <xf numFmtId="49" fontId="32" fillId="7" borderId="0" xfId="0" applyNumberFormat="1" applyFont="1" applyFill="1" applyAlignment="1">
      <alignment horizontal="center" vertical="center"/>
    </xf>
    <xf numFmtId="0" fontId="0" fillId="5" borderId="42" xfId="0" applyFill="1" applyBorder="1" applyAlignment="1">
      <alignment horizontal="left" vertical="center"/>
    </xf>
    <xf numFmtId="0" fontId="0" fillId="5" borderId="43" xfId="0" applyFill="1" applyBorder="1" applyAlignment="1">
      <alignment horizontal="left" vertical="center"/>
    </xf>
    <xf numFmtId="0" fontId="0" fillId="5" borderId="44" xfId="0" applyFill="1" applyBorder="1" applyAlignment="1">
      <alignment horizontal="left" vertical="center"/>
    </xf>
    <xf numFmtId="0" fontId="0" fillId="5" borderId="45" xfId="0" applyFill="1" applyBorder="1" applyAlignment="1">
      <alignment horizontal="left" vertical="center"/>
    </xf>
    <xf numFmtId="0" fontId="0" fillId="0" borderId="12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4" xfId="0" applyBorder="1" applyAlignment="1">
      <alignment horizontal="left" vertical="top" wrapText="1"/>
    </xf>
    <xf numFmtId="0" fontId="0" fillId="0" borderId="3" xfId="0" applyBorder="1" applyAlignment="1">
      <alignment horizontal="left" vertical="top"/>
    </xf>
    <xf numFmtId="0" fontId="27" fillId="5" borderId="1" xfId="0" applyNumberFormat="1" applyFont="1" applyFill="1" applyBorder="1" applyAlignment="1">
      <alignment horizontal="center" vertical="center" wrapText="1"/>
    </xf>
    <xf numFmtId="49" fontId="18" fillId="5" borderId="25" xfId="0" applyNumberFormat="1" applyFont="1" applyFill="1" applyBorder="1" applyAlignment="1">
      <alignment horizontal="left" vertical="top" wrapText="1"/>
    </xf>
    <xf numFmtId="49" fontId="18" fillId="0" borderId="4" xfId="0" applyNumberFormat="1" applyFont="1" applyFill="1" applyBorder="1" applyAlignment="1">
      <alignment horizontal="left" vertical="top" wrapText="1"/>
    </xf>
    <xf numFmtId="0" fontId="18" fillId="5" borderId="1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left" vertical="top"/>
    </xf>
    <xf numFmtId="0" fontId="0" fillId="0" borderId="16" xfId="0" applyBorder="1" applyAlignment="1">
      <alignment horizontal="left" vertical="top"/>
    </xf>
    <xf numFmtId="49" fontId="18" fillId="5" borderId="4" xfId="0" applyNumberFormat="1" applyFont="1" applyFill="1" applyBorder="1" applyAlignment="1">
      <alignment horizontal="left" vertical="top" wrapText="1"/>
    </xf>
    <xf numFmtId="0" fontId="0" fillId="0" borderId="46" xfId="0" applyBorder="1" applyAlignment="1">
      <alignment horizontal="left" vertical="top"/>
    </xf>
    <xf numFmtId="0" fontId="0" fillId="0" borderId="30" xfId="0" applyBorder="1" applyAlignment="1">
      <alignment horizontal="left" vertical="top"/>
    </xf>
    <xf numFmtId="0" fontId="0" fillId="0" borderId="25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49" fontId="18" fillId="0" borderId="9" xfId="0" applyNumberFormat="1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vertical="center"/>
    </xf>
    <xf numFmtId="49" fontId="18" fillId="0" borderId="1" xfId="0" applyNumberFormat="1" applyFont="1" applyFill="1" applyBorder="1" applyAlignment="1">
      <alignment horizontal="center" vertical="center"/>
    </xf>
    <xf numFmtId="49" fontId="29" fillId="0" borderId="1" xfId="0" applyNumberFormat="1" applyFont="1" applyFill="1" applyBorder="1" applyAlignment="1">
      <alignment horizontal="center" vertical="center" wrapText="1"/>
    </xf>
    <xf numFmtId="49" fontId="34" fillId="0" borderId="15" xfId="0" applyNumberFormat="1" applyFont="1" applyFill="1" applyBorder="1" applyAlignment="1">
      <alignment horizontal="center" vertical="center"/>
    </xf>
    <xf numFmtId="49" fontId="18" fillId="5" borderId="19" xfId="0" applyNumberFormat="1" applyFont="1" applyFill="1" applyBorder="1" applyAlignment="1">
      <alignment horizontal="center" vertical="center"/>
    </xf>
    <xf numFmtId="49" fontId="29" fillId="5" borderId="19" xfId="0" applyNumberFormat="1" applyFont="1" applyFill="1" applyBorder="1" applyAlignment="1">
      <alignment horizontal="center" vertical="center"/>
    </xf>
    <xf numFmtId="49" fontId="34" fillId="5" borderId="20" xfId="0" applyNumberFormat="1" applyFont="1" applyFill="1" applyBorder="1" applyAlignment="1">
      <alignment horizontal="center" vertical="center"/>
    </xf>
    <xf numFmtId="49" fontId="18" fillId="4" borderId="9" xfId="0" applyNumberFormat="1" applyFont="1" applyFill="1" applyBorder="1" applyAlignment="1">
      <alignment horizontal="left" vertical="top" wrapText="1"/>
    </xf>
    <xf numFmtId="0" fontId="31" fillId="4" borderId="2" xfId="2" applyFont="1" applyFill="1" applyBorder="1" applyAlignment="1">
      <alignment horizontal="center" vertical="center" wrapText="1"/>
    </xf>
    <xf numFmtId="0" fontId="7" fillId="8" borderId="0" xfId="0" applyFont="1" applyFill="1"/>
    <xf numFmtId="49" fontId="7" fillId="8" borderId="0" xfId="0" applyNumberFormat="1" applyFont="1" applyFill="1"/>
    <xf numFmtId="49" fontId="32" fillId="8" borderId="0" xfId="0" applyNumberFormat="1" applyFont="1" applyFill="1" applyAlignment="1">
      <alignment horizontal="center" vertical="center"/>
    </xf>
    <xf numFmtId="0" fontId="2" fillId="8" borderId="0" xfId="0" applyFont="1" applyFill="1"/>
    <xf numFmtId="0" fontId="0" fillId="0" borderId="49" xfId="0" applyBorder="1" applyAlignment="1">
      <alignment horizontal="left" vertical="top"/>
    </xf>
    <xf numFmtId="0" fontId="0" fillId="0" borderId="8" xfId="0" applyFill="1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 wrapText="1"/>
    </xf>
    <xf numFmtId="49" fontId="7" fillId="0" borderId="25" xfId="0" applyNumberFormat="1" applyFont="1" applyBorder="1" applyAlignment="1">
      <alignment horizontal="center" vertical="center"/>
    </xf>
    <xf numFmtId="49" fontId="7" fillId="0" borderId="40" xfId="0" applyNumberFormat="1" applyFont="1" applyBorder="1" applyAlignment="1">
      <alignment horizontal="center" vertical="center"/>
    </xf>
    <xf numFmtId="49" fontId="7" fillId="0" borderId="30" xfId="0" applyNumberFormat="1" applyFont="1" applyBorder="1" applyAlignment="1">
      <alignment horizontal="center" vertical="center"/>
    </xf>
    <xf numFmtId="49" fontId="18" fillId="0" borderId="4" xfId="0" applyNumberFormat="1" applyFont="1" applyBorder="1" applyAlignment="1">
      <alignment horizontal="center" vertical="center" wrapText="1"/>
    </xf>
    <xf numFmtId="49" fontId="18" fillId="0" borderId="3" xfId="0" applyNumberFormat="1" applyFont="1" applyBorder="1" applyAlignment="1">
      <alignment horizontal="center" vertical="center" wrapText="1"/>
    </xf>
    <xf numFmtId="49" fontId="18" fillId="0" borderId="2" xfId="0" applyNumberFormat="1" applyFont="1" applyBorder="1" applyAlignment="1">
      <alignment horizontal="center" vertical="center" wrapText="1"/>
    </xf>
    <xf numFmtId="3" fontId="14" fillId="3" borderId="13" xfId="1" applyNumberFormat="1" applyFont="1" applyFill="1" applyBorder="1" applyAlignment="1">
      <alignment horizontal="center" vertical="center" wrapText="1"/>
    </xf>
    <xf numFmtId="3" fontId="14" fillId="3" borderId="3" xfId="1" applyNumberFormat="1" applyFont="1" applyFill="1" applyBorder="1" applyAlignment="1">
      <alignment horizontal="center" vertical="center" wrapText="1"/>
    </xf>
    <xf numFmtId="3" fontId="14" fillId="3" borderId="16" xfId="1" applyNumberFormat="1" applyFont="1" applyFill="1" applyBorder="1" applyAlignment="1">
      <alignment horizontal="center" vertical="center" wrapText="1"/>
    </xf>
    <xf numFmtId="3" fontId="14" fillId="0" borderId="1" xfId="1" applyNumberFormat="1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left" vertical="top" wrapText="1"/>
    </xf>
    <xf numFmtId="0" fontId="17" fillId="0" borderId="19" xfId="0" applyFont="1" applyBorder="1" applyAlignment="1">
      <alignment horizontal="left" vertical="top" wrapText="1"/>
    </xf>
    <xf numFmtId="49" fontId="7" fillId="0" borderId="4" xfId="0" applyNumberFormat="1" applyFont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49" fontId="18" fillId="5" borderId="25" xfId="0" applyNumberFormat="1" applyFont="1" applyFill="1" applyBorder="1" applyAlignment="1">
      <alignment horizontal="left" vertical="top" wrapText="1"/>
    </xf>
    <xf numFmtId="49" fontId="18" fillId="5" borderId="40" xfId="0" applyNumberFormat="1" applyFont="1" applyFill="1" applyBorder="1" applyAlignment="1">
      <alignment horizontal="left" vertical="top" wrapText="1"/>
    </xf>
    <xf numFmtId="49" fontId="18" fillId="5" borderId="30" xfId="0" applyNumberFormat="1" applyFont="1" applyFill="1" applyBorder="1" applyAlignment="1">
      <alignment horizontal="left" vertical="top" wrapText="1"/>
    </xf>
    <xf numFmtId="49" fontId="18" fillId="0" borderId="4" xfId="0" applyNumberFormat="1" applyFont="1" applyFill="1" applyBorder="1" applyAlignment="1">
      <alignment horizontal="left" vertical="top" wrapText="1"/>
    </xf>
    <xf numFmtId="49" fontId="18" fillId="0" borderId="3" xfId="0" applyNumberFormat="1" applyFont="1" applyFill="1" applyBorder="1" applyAlignment="1">
      <alignment horizontal="left" vertical="top" wrapText="1"/>
    </xf>
    <xf numFmtId="49" fontId="18" fillId="0" borderId="2" xfId="0" applyNumberFormat="1" applyFont="1" applyFill="1" applyBorder="1" applyAlignment="1">
      <alignment horizontal="left" vertical="top" wrapText="1"/>
    </xf>
    <xf numFmtId="49" fontId="18" fillId="5" borderId="4" xfId="0" applyNumberFormat="1" applyFont="1" applyFill="1" applyBorder="1" applyAlignment="1">
      <alignment horizontal="center" vertical="center"/>
    </xf>
    <xf numFmtId="49" fontId="18" fillId="5" borderId="2" xfId="0" applyNumberFormat="1" applyFont="1" applyFill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2" fontId="17" fillId="5" borderId="1" xfId="1" applyNumberFormat="1" applyFont="1" applyFill="1" applyBorder="1" applyAlignment="1">
      <alignment horizontal="left" vertical="top" wrapText="1"/>
    </xf>
    <xf numFmtId="2" fontId="17" fillId="0" borderId="1" xfId="1" applyNumberFormat="1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left" vertical="center" wrapText="1"/>
    </xf>
    <xf numFmtId="3" fontId="14" fillId="0" borderId="14" xfId="1" applyNumberFormat="1" applyFont="1" applyFill="1" applyBorder="1" applyAlignment="1">
      <alignment horizontal="center" vertical="center" wrapText="1"/>
    </xf>
    <xf numFmtId="3" fontId="14" fillId="0" borderId="28" xfId="1" applyNumberFormat="1" applyFont="1" applyFill="1" applyBorder="1" applyAlignment="1">
      <alignment horizontal="center" vertical="center" wrapText="1"/>
    </xf>
    <xf numFmtId="3" fontId="14" fillId="0" borderId="29" xfId="1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49" fontId="7" fillId="0" borderId="12" xfId="0" applyNumberFormat="1" applyFont="1" applyBorder="1" applyAlignment="1">
      <alignment horizontal="center" vertical="center" wrapText="1"/>
    </xf>
    <xf numFmtId="0" fontId="16" fillId="0" borderId="0" xfId="0" applyFont="1" applyBorder="1" applyAlignment="1">
      <alignment horizontal="right" vertical="center" wrapText="1"/>
    </xf>
    <xf numFmtId="0" fontId="8" fillId="0" borderId="47" xfId="0" applyFont="1" applyBorder="1" applyAlignment="1">
      <alignment horizontal="right" vertical="center" wrapText="1"/>
    </xf>
    <xf numFmtId="0" fontId="8" fillId="0" borderId="0" xfId="0" applyFont="1" applyBorder="1" applyAlignment="1">
      <alignment horizontal="right" vertical="center" wrapText="1"/>
    </xf>
    <xf numFmtId="49" fontId="18" fillId="0" borderId="4" xfId="0" applyNumberFormat="1" applyFont="1" applyBorder="1" applyAlignment="1">
      <alignment horizontal="left" vertical="top" wrapText="1"/>
    </xf>
    <xf numFmtId="49" fontId="18" fillId="0" borderId="3" xfId="0" applyNumberFormat="1" applyFont="1" applyBorder="1" applyAlignment="1">
      <alignment horizontal="left" vertical="top" wrapText="1"/>
    </xf>
    <xf numFmtId="49" fontId="18" fillId="0" borderId="2" xfId="0" applyNumberFormat="1" applyFont="1" applyBorder="1" applyAlignment="1">
      <alignment horizontal="left" vertical="top" wrapText="1"/>
    </xf>
    <xf numFmtId="49" fontId="18" fillId="5" borderId="4" xfId="0" applyNumberFormat="1" applyFont="1" applyFill="1" applyBorder="1" applyAlignment="1">
      <alignment horizontal="left" vertical="top" wrapText="1"/>
    </xf>
    <xf numFmtId="49" fontId="18" fillId="5" borderId="3" xfId="0" applyNumberFormat="1" applyFont="1" applyFill="1" applyBorder="1" applyAlignment="1">
      <alignment horizontal="left" vertical="top" wrapText="1"/>
    </xf>
    <xf numFmtId="49" fontId="18" fillId="5" borderId="2" xfId="0" applyNumberFormat="1" applyFont="1" applyFill="1" applyBorder="1" applyAlignment="1">
      <alignment horizontal="left" vertical="top" wrapText="1"/>
    </xf>
    <xf numFmtId="0" fontId="8" fillId="0" borderId="24" xfId="0" applyFont="1" applyBorder="1" applyAlignment="1">
      <alignment horizontal="right" vertical="center" wrapText="1"/>
    </xf>
    <xf numFmtId="0" fontId="8" fillId="0" borderId="32" xfId="0" applyFont="1" applyBorder="1" applyAlignment="1">
      <alignment horizontal="right" vertical="center" wrapText="1"/>
    </xf>
    <xf numFmtId="0" fontId="9" fillId="0" borderId="28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3" fontId="10" fillId="3" borderId="17" xfId="1" applyNumberFormat="1" applyFont="1" applyFill="1" applyBorder="1" applyAlignment="1">
      <alignment horizontal="center" vertical="center" wrapText="1"/>
    </xf>
    <xf numFmtId="3" fontId="10" fillId="3" borderId="6" xfId="1" applyNumberFormat="1" applyFont="1" applyFill="1" applyBorder="1" applyAlignment="1">
      <alignment horizontal="center" vertical="center" wrapText="1"/>
    </xf>
    <xf numFmtId="3" fontId="10" fillId="3" borderId="33" xfId="1" applyNumberFormat="1" applyFont="1" applyFill="1" applyBorder="1" applyAlignment="1">
      <alignment horizontal="center" vertical="center" wrapText="1"/>
    </xf>
    <xf numFmtId="3" fontId="10" fillId="2" borderId="12" xfId="1" applyNumberFormat="1" applyFont="1" applyFill="1" applyBorder="1" applyAlignment="1">
      <alignment horizontal="center" vertical="center" wrapText="1"/>
    </xf>
    <xf numFmtId="3" fontId="10" fillId="2" borderId="1" xfId="1" applyNumberFormat="1" applyFont="1" applyFill="1" applyBorder="1" applyAlignment="1">
      <alignment horizontal="center" vertical="center" wrapText="1"/>
    </xf>
    <xf numFmtId="3" fontId="10" fillId="2" borderId="15" xfId="1" applyNumberFormat="1" applyFont="1" applyFill="1" applyBorder="1" applyAlignment="1">
      <alignment horizontal="center" vertical="center" wrapText="1"/>
    </xf>
    <xf numFmtId="0" fontId="7" fillId="0" borderId="12" xfId="0" applyFont="1" applyBorder="1" applyAlignment="1">
      <alignment horizontal="right"/>
    </xf>
    <xf numFmtId="0" fontId="15" fillId="0" borderId="1" xfId="2" applyFill="1" applyBorder="1" applyAlignment="1">
      <alignment horizontal="center" vertical="center" wrapText="1"/>
    </xf>
    <xf numFmtId="0" fontId="15" fillId="0" borderId="1" xfId="2" applyFill="1" applyBorder="1" applyAlignment="1">
      <alignment horizontal="center" vertical="center"/>
    </xf>
    <xf numFmtId="3" fontId="14" fillId="3" borderId="14" xfId="1" applyNumberFormat="1" applyFont="1" applyFill="1" applyBorder="1" applyAlignment="1">
      <alignment horizontal="center" vertical="center" wrapText="1"/>
    </xf>
    <xf numFmtId="3" fontId="14" fillId="3" borderId="8" xfId="1" applyNumberFormat="1" applyFont="1" applyFill="1" applyBorder="1" applyAlignment="1">
      <alignment horizontal="center" vertical="center" wrapText="1"/>
    </xf>
    <xf numFmtId="3" fontId="14" fillId="3" borderId="34" xfId="1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right" wrapText="1"/>
    </xf>
    <xf numFmtId="0" fontId="8" fillId="0" borderId="47" xfId="0" applyFont="1" applyBorder="1" applyAlignment="1">
      <alignment horizontal="right" wrapText="1"/>
    </xf>
    <xf numFmtId="49" fontId="18" fillId="0" borderId="7" xfId="0" applyNumberFormat="1" applyFont="1" applyBorder="1" applyAlignment="1">
      <alignment horizontal="center" vertical="center" wrapText="1"/>
    </xf>
    <xf numFmtId="49" fontId="18" fillId="0" borderId="26" xfId="0" applyNumberFormat="1" applyFont="1" applyBorder="1" applyAlignment="1">
      <alignment horizontal="center" vertical="center" wrapText="1"/>
    </xf>
    <xf numFmtId="49" fontId="18" fillId="0" borderId="27" xfId="0" applyNumberFormat="1" applyFont="1" applyBorder="1" applyAlignment="1">
      <alignment horizontal="center" vertical="center" wrapText="1"/>
    </xf>
    <xf numFmtId="49" fontId="18" fillId="0" borderId="4" xfId="0" applyNumberFormat="1" applyFont="1" applyBorder="1" applyAlignment="1">
      <alignment horizontal="center" vertical="center"/>
    </xf>
    <xf numFmtId="49" fontId="18" fillId="0" borderId="2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left" vertical="center" wrapText="1"/>
    </xf>
    <xf numFmtId="49" fontId="18" fillId="5" borderId="1" xfId="0" applyNumberFormat="1" applyFont="1" applyFill="1" applyBorder="1" applyAlignment="1">
      <alignment horizontal="center" vertical="center" wrapText="1"/>
    </xf>
    <xf numFmtId="49" fontId="18" fillId="0" borderId="4" xfId="0" applyNumberFormat="1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/>
    </xf>
    <xf numFmtId="49" fontId="18" fillId="5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Border="1" applyAlignment="1">
      <alignment horizontal="center" vertical="center" wrapText="1"/>
    </xf>
    <xf numFmtId="0" fontId="15" fillId="4" borderId="10" xfId="2" applyFill="1" applyBorder="1" applyAlignment="1">
      <alignment horizontal="center" vertical="center" wrapText="1"/>
    </xf>
    <xf numFmtId="0" fontId="15" fillId="4" borderId="39" xfId="2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</cellXfs>
  <cellStyles count="3">
    <cellStyle name="Гиперссылка" xfId="2" builtinId="8"/>
    <cellStyle name="Обычный" xfId="0" builtinId="0"/>
    <cellStyle name="Обычный_Копия Текущий прайс-лист" xfId="1" xr:uid="{00000000-0005-0000-0000-000001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tiff"/><Relationship Id="rId42" Type="http://schemas.openxmlformats.org/officeDocument/2006/relationships/image" Target="../media/image41.tiff"/><Relationship Id="rId47" Type="http://schemas.openxmlformats.org/officeDocument/2006/relationships/image" Target="../media/image46.tiff"/><Relationship Id="rId63" Type="http://schemas.openxmlformats.org/officeDocument/2006/relationships/image" Target="../media/image62.tiff"/><Relationship Id="rId68" Type="http://schemas.openxmlformats.org/officeDocument/2006/relationships/image" Target="../media/image67.tiff"/><Relationship Id="rId2" Type="http://schemas.openxmlformats.org/officeDocument/2006/relationships/image" Target="../media/image2.png"/><Relationship Id="rId16" Type="http://schemas.openxmlformats.org/officeDocument/2006/relationships/image" Target="../media/image16.tiff"/><Relationship Id="rId29" Type="http://schemas.openxmlformats.org/officeDocument/2006/relationships/image" Target="../media/image29.tiff"/><Relationship Id="rId11" Type="http://schemas.openxmlformats.org/officeDocument/2006/relationships/image" Target="../media/image11.jpeg"/><Relationship Id="rId24" Type="http://schemas.openxmlformats.org/officeDocument/2006/relationships/image" Target="../media/image24.tiff"/><Relationship Id="rId32" Type="http://schemas.openxmlformats.org/officeDocument/2006/relationships/image" Target="../media/image32.tiff"/><Relationship Id="rId37" Type="http://schemas.microsoft.com/office/2007/relationships/hdphoto" Target="../media/hdphoto1.wdp"/><Relationship Id="rId40" Type="http://schemas.openxmlformats.org/officeDocument/2006/relationships/image" Target="../media/image39.tiff"/><Relationship Id="rId45" Type="http://schemas.openxmlformats.org/officeDocument/2006/relationships/image" Target="../media/image44.tiff"/><Relationship Id="rId53" Type="http://schemas.openxmlformats.org/officeDocument/2006/relationships/image" Target="../media/image52.tiff"/><Relationship Id="rId58" Type="http://schemas.openxmlformats.org/officeDocument/2006/relationships/image" Target="../media/image57.tiff"/><Relationship Id="rId66" Type="http://schemas.openxmlformats.org/officeDocument/2006/relationships/image" Target="../media/image65.tiff"/><Relationship Id="rId74" Type="http://schemas.openxmlformats.org/officeDocument/2006/relationships/image" Target="../media/image73.tiff"/><Relationship Id="rId5" Type="http://schemas.openxmlformats.org/officeDocument/2006/relationships/image" Target="../media/image5.png"/><Relationship Id="rId61" Type="http://schemas.openxmlformats.org/officeDocument/2006/relationships/image" Target="../media/image60.tiff"/><Relationship Id="rId19" Type="http://schemas.openxmlformats.org/officeDocument/2006/relationships/image" Target="../media/image19.tiff"/><Relationship Id="rId14" Type="http://schemas.openxmlformats.org/officeDocument/2006/relationships/image" Target="../media/image14.tiff"/><Relationship Id="rId22" Type="http://schemas.openxmlformats.org/officeDocument/2006/relationships/image" Target="../media/image22.tiff"/><Relationship Id="rId27" Type="http://schemas.openxmlformats.org/officeDocument/2006/relationships/image" Target="../media/image27.png"/><Relationship Id="rId30" Type="http://schemas.openxmlformats.org/officeDocument/2006/relationships/image" Target="../media/image30.tiff"/><Relationship Id="rId35" Type="http://schemas.openxmlformats.org/officeDocument/2006/relationships/image" Target="../media/image35.png"/><Relationship Id="rId43" Type="http://schemas.openxmlformats.org/officeDocument/2006/relationships/image" Target="../media/image42.tiff"/><Relationship Id="rId48" Type="http://schemas.openxmlformats.org/officeDocument/2006/relationships/image" Target="../media/image47.tiff"/><Relationship Id="rId56" Type="http://schemas.openxmlformats.org/officeDocument/2006/relationships/image" Target="../media/image55.tiff"/><Relationship Id="rId64" Type="http://schemas.openxmlformats.org/officeDocument/2006/relationships/image" Target="../media/image63.tiff"/><Relationship Id="rId69" Type="http://schemas.openxmlformats.org/officeDocument/2006/relationships/image" Target="../media/image68.tiff"/><Relationship Id="rId8" Type="http://schemas.openxmlformats.org/officeDocument/2006/relationships/image" Target="../media/image8.jpeg"/><Relationship Id="rId51" Type="http://schemas.openxmlformats.org/officeDocument/2006/relationships/image" Target="../media/image50.tiff"/><Relationship Id="rId72" Type="http://schemas.openxmlformats.org/officeDocument/2006/relationships/image" Target="../media/image71.tiff"/><Relationship Id="rId3" Type="http://schemas.openxmlformats.org/officeDocument/2006/relationships/image" Target="../media/image3.jpeg"/><Relationship Id="rId12" Type="http://schemas.openxmlformats.org/officeDocument/2006/relationships/image" Target="../media/image12.tiff"/><Relationship Id="rId17" Type="http://schemas.openxmlformats.org/officeDocument/2006/relationships/image" Target="../media/image17.tiff"/><Relationship Id="rId25" Type="http://schemas.openxmlformats.org/officeDocument/2006/relationships/image" Target="../media/image25.tiff"/><Relationship Id="rId33" Type="http://schemas.openxmlformats.org/officeDocument/2006/relationships/image" Target="../media/image33.jpeg"/><Relationship Id="rId38" Type="http://schemas.openxmlformats.org/officeDocument/2006/relationships/image" Target="../media/image37.tiff"/><Relationship Id="rId46" Type="http://schemas.openxmlformats.org/officeDocument/2006/relationships/image" Target="../media/image45.tiff"/><Relationship Id="rId59" Type="http://schemas.openxmlformats.org/officeDocument/2006/relationships/image" Target="../media/image58.tiff"/><Relationship Id="rId67" Type="http://schemas.openxmlformats.org/officeDocument/2006/relationships/image" Target="../media/image66.tiff"/><Relationship Id="rId20" Type="http://schemas.openxmlformats.org/officeDocument/2006/relationships/image" Target="../media/image20.tiff"/><Relationship Id="rId41" Type="http://schemas.openxmlformats.org/officeDocument/2006/relationships/image" Target="../media/image40.tiff"/><Relationship Id="rId54" Type="http://schemas.openxmlformats.org/officeDocument/2006/relationships/image" Target="../media/image53.tiff"/><Relationship Id="rId62" Type="http://schemas.openxmlformats.org/officeDocument/2006/relationships/image" Target="../media/image61.tiff"/><Relationship Id="rId70" Type="http://schemas.openxmlformats.org/officeDocument/2006/relationships/image" Target="../media/image69.jpeg"/><Relationship Id="rId75" Type="http://schemas.openxmlformats.org/officeDocument/2006/relationships/image" Target="../media/image74.tiff"/><Relationship Id="rId1" Type="http://schemas.openxmlformats.org/officeDocument/2006/relationships/image" Target="../media/image1.tiff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tiff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8.tiff"/><Relationship Id="rId57" Type="http://schemas.openxmlformats.org/officeDocument/2006/relationships/image" Target="../media/image56.tiff"/><Relationship Id="rId10" Type="http://schemas.openxmlformats.org/officeDocument/2006/relationships/image" Target="../media/image10.jpeg"/><Relationship Id="rId31" Type="http://schemas.openxmlformats.org/officeDocument/2006/relationships/image" Target="../media/image31.tiff"/><Relationship Id="rId44" Type="http://schemas.openxmlformats.org/officeDocument/2006/relationships/image" Target="../media/image43.tiff"/><Relationship Id="rId52" Type="http://schemas.openxmlformats.org/officeDocument/2006/relationships/image" Target="../media/image51.tiff"/><Relationship Id="rId60" Type="http://schemas.openxmlformats.org/officeDocument/2006/relationships/image" Target="../media/image59.tiff"/><Relationship Id="rId65" Type="http://schemas.openxmlformats.org/officeDocument/2006/relationships/image" Target="../media/image64.tiff"/><Relationship Id="rId73" Type="http://schemas.openxmlformats.org/officeDocument/2006/relationships/image" Target="../media/image72.tiff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tiff"/><Relationship Id="rId18" Type="http://schemas.openxmlformats.org/officeDocument/2006/relationships/image" Target="../media/image18.tiff"/><Relationship Id="rId39" Type="http://schemas.openxmlformats.org/officeDocument/2006/relationships/image" Target="../media/image38.tiff"/><Relationship Id="rId34" Type="http://schemas.openxmlformats.org/officeDocument/2006/relationships/image" Target="../media/image34.tiff"/><Relationship Id="rId50" Type="http://schemas.openxmlformats.org/officeDocument/2006/relationships/image" Target="../media/image49.tiff"/><Relationship Id="rId55" Type="http://schemas.openxmlformats.org/officeDocument/2006/relationships/image" Target="../media/image54.tiff"/><Relationship Id="rId76" Type="http://schemas.openxmlformats.org/officeDocument/2006/relationships/image" Target="../media/image75.tiff"/><Relationship Id="rId7" Type="http://schemas.openxmlformats.org/officeDocument/2006/relationships/image" Target="../media/image7.png"/><Relationship Id="rId71" Type="http://schemas.openxmlformats.org/officeDocument/2006/relationships/image" Target="../media/image70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162560</xdr:colOff>
      <xdr:row>65</xdr:row>
      <xdr:rowOff>304800</xdr:rowOff>
    </xdr:from>
    <xdr:to>
      <xdr:col>2</xdr:col>
      <xdr:colOff>1121284</xdr:colOff>
      <xdr:row>66</xdr:row>
      <xdr:rowOff>375919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E61DA05-30F9-624C-AEB8-012F02E57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7600" y="22148800"/>
          <a:ext cx="958724" cy="629920"/>
        </a:xfrm>
        <a:prstGeom prst="rect">
          <a:avLst/>
        </a:prstGeom>
      </xdr:spPr>
    </xdr:pic>
    <xdr:clientData/>
  </xdr:twoCellAnchor>
  <xdr:twoCellAnchor>
    <xdr:from>
      <xdr:col>0</xdr:col>
      <xdr:colOff>371475</xdr:colOff>
      <xdr:row>55</xdr:row>
      <xdr:rowOff>38100</xdr:rowOff>
    </xdr:from>
    <xdr:to>
      <xdr:col>0</xdr:col>
      <xdr:colOff>1168029</xdr:colOff>
      <xdr:row>55</xdr:row>
      <xdr:rowOff>723900</xdr:rowOff>
    </xdr:to>
    <xdr:pic>
      <xdr:nvPicPr>
        <xdr:cNvPr id="40" name="Рисунок 5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17929341"/>
          <a:ext cx="796554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99908</xdr:colOff>
      <xdr:row>24</xdr:row>
      <xdr:rowOff>10159</xdr:rowOff>
    </xdr:from>
    <xdr:to>
      <xdr:col>0</xdr:col>
      <xdr:colOff>821267</xdr:colOff>
      <xdr:row>25</xdr:row>
      <xdr:rowOff>340636</xdr:rowOff>
    </xdr:to>
    <xdr:pic>
      <xdr:nvPicPr>
        <xdr:cNvPr id="95" name="图片 6" descr="23">
          <a:extLst>
            <a:ext uri="{FF2B5EF4-FFF2-40B4-BE49-F238E27FC236}">
              <a16:creationId xmlns:a16="http://schemas.microsoft.com/office/drawing/2014/main" id="{E2FFC1BA-75C7-764A-9914-0F5347637B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9908" y="6476576"/>
          <a:ext cx="721359" cy="700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543095</xdr:colOff>
      <xdr:row>61</xdr:row>
      <xdr:rowOff>60960</xdr:rowOff>
    </xdr:from>
    <xdr:to>
      <xdr:col>0</xdr:col>
      <xdr:colOff>932649</xdr:colOff>
      <xdr:row>61</xdr:row>
      <xdr:rowOff>497242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B1D215B6-9F54-F149-B8C1-FC8BDFFB6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095" y="20350480"/>
          <a:ext cx="389554" cy="436282"/>
        </a:xfrm>
        <a:prstGeom prst="rect">
          <a:avLst/>
        </a:prstGeom>
      </xdr:spPr>
    </xdr:pic>
    <xdr:clientData/>
  </xdr:twoCellAnchor>
  <xdr:oneCellAnchor>
    <xdr:from>
      <xdr:col>0</xdr:col>
      <xdr:colOff>792482</xdr:colOff>
      <xdr:row>61</xdr:row>
      <xdr:rowOff>60960</xdr:rowOff>
    </xdr:from>
    <xdr:ext cx="501446" cy="401675"/>
    <xdr:pic>
      <xdr:nvPicPr>
        <xdr:cNvPr id="118" name="Рисунок 117">
          <a:extLst>
            <a:ext uri="{FF2B5EF4-FFF2-40B4-BE49-F238E27FC236}">
              <a16:creationId xmlns:a16="http://schemas.microsoft.com/office/drawing/2014/main" id="{AE0D104F-CF74-DF43-8D87-F9ADE840C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2482" y="20350480"/>
          <a:ext cx="501446" cy="401675"/>
        </a:xfrm>
        <a:prstGeom prst="rect">
          <a:avLst/>
        </a:prstGeom>
      </xdr:spPr>
    </xdr:pic>
    <xdr:clientData/>
  </xdr:oneCellAnchor>
  <xdr:oneCellAnchor>
    <xdr:from>
      <xdr:col>0</xdr:col>
      <xdr:colOff>325120</xdr:colOff>
      <xdr:row>61</xdr:row>
      <xdr:rowOff>71120</xdr:rowOff>
    </xdr:from>
    <xdr:ext cx="287414" cy="154918"/>
    <xdr:pic>
      <xdr:nvPicPr>
        <xdr:cNvPr id="119" name="Рисунок 118">
          <a:extLst>
            <a:ext uri="{FF2B5EF4-FFF2-40B4-BE49-F238E27FC236}">
              <a16:creationId xmlns:a16="http://schemas.microsoft.com/office/drawing/2014/main" id="{3E4217BA-ED51-EF47-B5DF-8999989E0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5120" y="20360640"/>
          <a:ext cx="287414" cy="154918"/>
        </a:xfrm>
        <a:prstGeom prst="rect">
          <a:avLst/>
        </a:prstGeom>
      </xdr:spPr>
    </xdr:pic>
    <xdr:clientData/>
  </xdr:oneCellAnchor>
  <xdr:twoCellAnchor>
    <xdr:from>
      <xdr:col>0</xdr:col>
      <xdr:colOff>538479</xdr:colOff>
      <xdr:row>29</xdr:row>
      <xdr:rowOff>154940</xdr:rowOff>
    </xdr:from>
    <xdr:to>
      <xdr:col>0</xdr:col>
      <xdr:colOff>897258</xdr:colOff>
      <xdr:row>29</xdr:row>
      <xdr:rowOff>487679</xdr:rowOff>
    </xdr:to>
    <xdr:pic>
      <xdr:nvPicPr>
        <xdr:cNvPr id="48" name="Рисунок 39">
          <a:extLst>
            <a:ext uri="{FF2B5EF4-FFF2-40B4-BE49-F238E27FC236}">
              <a16:creationId xmlns:a16="http://schemas.microsoft.com/office/drawing/2014/main" id="{773A1FB4-4035-B846-8ADF-E70D3BC7E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8479" y="12143740"/>
          <a:ext cx="358779" cy="332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101971</xdr:colOff>
      <xdr:row>63</xdr:row>
      <xdr:rowOff>11795</xdr:rowOff>
    </xdr:from>
    <xdr:to>
      <xdr:col>0</xdr:col>
      <xdr:colOff>457802</xdr:colOff>
      <xdr:row>63</xdr:row>
      <xdr:rowOff>410309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392C8A7F-ECEA-7B4E-AE96-A7F5291B0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971" y="19755410"/>
          <a:ext cx="355831" cy="39851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30</xdr:row>
      <xdr:rowOff>81280</xdr:rowOff>
    </xdr:from>
    <xdr:to>
      <xdr:col>0</xdr:col>
      <xdr:colOff>924560</xdr:colOff>
      <xdr:row>30</xdr:row>
      <xdr:rowOff>497840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AD2BF1D-A64E-094A-A97A-D14CB8AD1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9367520"/>
          <a:ext cx="416560" cy="416560"/>
        </a:xfrm>
        <a:prstGeom prst="rect">
          <a:avLst/>
        </a:prstGeom>
      </xdr:spPr>
    </xdr:pic>
    <xdr:clientData/>
  </xdr:twoCellAnchor>
  <xdr:oneCellAnchor>
    <xdr:from>
      <xdr:col>0</xdr:col>
      <xdr:colOff>158750</xdr:colOff>
      <xdr:row>42</xdr:row>
      <xdr:rowOff>63500</xdr:rowOff>
    </xdr:from>
    <xdr:ext cx="1375833" cy="973667"/>
    <xdr:pic>
      <xdr:nvPicPr>
        <xdr:cNvPr id="38" name="Рисунок 37" descr="C:\Users\Asus\Desktop\f6c443_17467e659baf4f388b406c2ecca40df7_mv2.jpg">
          <a:extLst>
            <a:ext uri="{FF2B5EF4-FFF2-40B4-BE49-F238E27FC236}">
              <a16:creationId xmlns:a16="http://schemas.microsoft.com/office/drawing/2014/main" id="{59BE6FF1-B08A-B842-BBB6-0CD5FD90CF3C}"/>
            </a:ext>
          </a:extLst>
        </xdr:cNvPr>
        <xdr:cNvPicPr/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8750" y="15377583"/>
          <a:ext cx="1375833" cy="97366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365760</xdr:colOff>
      <xdr:row>35</xdr:row>
      <xdr:rowOff>30480</xdr:rowOff>
    </xdr:from>
    <xdr:ext cx="772160" cy="528320"/>
    <xdr:pic>
      <xdr:nvPicPr>
        <xdr:cNvPr id="43" name="Рисунок 42">
          <a:extLst>
            <a:ext uri="{FF2B5EF4-FFF2-40B4-BE49-F238E27FC236}">
              <a16:creationId xmlns:a16="http://schemas.microsoft.com/office/drawing/2014/main" id="{9AE41FF6-7DB4-6D49-A71C-B1FC889D1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760" y="12984480"/>
          <a:ext cx="772160" cy="528320"/>
        </a:xfrm>
        <a:prstGeom prst="rect">
          <a:avLst/>
        </a:prstGeom>
      </xdr:spPr>
    </xdr:pic>
    <xdr:clientData/>
  </xdr:oneCellAnchor>
  <xdr:oneCellAnchor>
    <xdr:from>
      <xdr:col>0</xdr:col>
      <xdr:colOff>314959</xdr:colOff>
      <xdr:row>34</xdr:row>
      <xdr:rowOff>12260</xdr:rowOff>
    </xdr:from>
    <xdr:ext cx="756313" cy="587180"/>
    <xdr:pic>
      <xdr:nvPicPr>
        <xdr:cNvPr id="45" name="Рисунок 44">
          <a:extLst>
            <a:ext uri="{FF2B5EF4-FFF2-40B4-BE49-F238E27FC236}">
              <a16:creationId xmlns:a16="http://schemas.microsoft.com/office/drawing/2014/main" id="{1091D9EB-5049-DC45-A194-AF5BDF5CB5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4959" y="10334820"/>
          <a:ext cx="756313" cy="587180"/>
        </a:xfrm>
        <a:prstGeom prst="rect">
          <a:avLst/>
        </a:prstGeom>
      </xdr:spPr>
    </xdr:pic>
    <xdr:clientData/>
  </xdr:oneCellAnchor>
  <xdr:twoCellAnchor editAs="oneCell">
    <xdr:from>
      <xdr:col>0</xdr:col>
      <xdr:colOff>459154</xdr:colOff>
      <xdr:row>31</xdr:row>
      <xdr:rowOff>98490</xdr:rowOff>
    </xdr:from>
    <xdr:to>
      <xdr:col>0</xdr:col>
      <xdr:colOff>937669</xdr:colOff>
      <xdr:row>31</xdr:row>
      <xdr:rowOff>538480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4D9C513-EBE3-9244-8410-F2F32D13C4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9154" y="11381952"/>
          <a:ext cx="478515" cy="439990"/>
        </a:xfrm>
        <a:prstGeom prst="rect">
          <a:avLst/>
        </a:prstGeom>
      </xdr:spPr>
    </xdr:pic>
    <xdr:clientData/>
  </xdr:twoCellAnchor>
  <xdr:twoCellAnchor editAs="oneCell">
    <xdr:from>
      <xdr:col>2</xdr:col>
      <xdr:colOff>211500</xdr:colOff>
      <xdr:row>2</xdr:row>
      <xdr:rowOff>45960</xdr:rowOff>
    </xdr:from>
    <xdr:to>
      <xdr:col>2</xdr:col>
      <xdr:colOff>964734</xdr:colOff>
      <xdr:row>6</xdr:row>
      <xdr:rowOff>159757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88A12C6-9E8C-214D-AD8E-043B3A052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6540" y="239000"/>
          <a:ext cx="753234" cy="778007"/>
        </a:xfrm>
        <a:prstGeom prst="rect">
          <a:avLst/>
        </a:prstGeom>
      </xdr:spPr>
    </xdr:pic>
    <xdr:clientData/>
  </xdr:twoCellAnchor>
  <xdr:twoCellAnchor editAs="oneCell">
    <xdr:from>
      <xdr:col>0</xdr:col>
      <xdr:colOff>498319</xdr:colOff>
      <xdr:row>28</xdr:row>
      <xdr:rowOff>36136</xdr:rowOff>
    </xdr:from>
    <xdr:to>
      <xdr:col>0</xdr:col>
      <xdr:colOff>926019</xdr:colOff>
      <xdr:row>29</xdr:row>
      <xdr:rowOff>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AFF53976-47D6-3C43-A9EF-7D6A0E6F1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8319" y="7841751"/>
          <a:ext cx="427700" cy="520710"/>
        </a:xfrm>
        <a:prstGeom prst="rect">
          <a:avLst/>
        </a:prstGeom>
      </xdr:spPr>
    </xdr:pic>
    <xdr:clientData/>
  </xdr:twoCellAnchor>
  <xdr:twoCellAnchor editAs="oneCell">
    <xdr:from>
      <xdr:col>0</xdr:col>
      <xdr:colOff>431940</xdr:colOff>
      <xdr:row>12</xdr:row>
      <xdr:rowOff>42469</xdr:rowOff>
    </xdr:from>
    <xdr:to>
      <xdr:col>0</xdr:col>
      <xdr:colOff>1025770</xdr:colOff>
      <xdr:row>13</xdr:row>
      <xdr:rowOff>154324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37013284-E947-D645-94B8-5EDD019E9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940" y="2377315"/>
          <a:ext cx="593830" cy="483086"/>
        </a:xfrm>
        <a:prstGeom prst="rect">
          <a:avLst/>
        </a:prstGeom>
      </xdr:spPr>
    </xdr:pic>
    <xdr:clientData/>
  </xdr:twoCellAnchor>
  <xdr:twoCellAnchor editAs="oneCell">
    <xdr:from>
      <xdr:col>2</xdr:col>
      <xdr:colOff>305668</xdr:colOff>
      <xdr:row>23</xdr:row>
      <xdr:rowOff>65404</xdr:rowOff>
    </xdr:from>
    <xdr:to>
      <xdr:col>2</xdr:col>
      <xdr:colOff>989323</xdr:colOff>
      <xdr:row>23</xdr:row>
      <xdr:rowOff>461108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331D823A-A7EA-2A44-82BB-C06AC722F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708" y="6029324"/>
          <a:ext cx="683655" cy="395704"/>
        </a:xfrm>
        <a:prstGeom prst="rect">
          <a:avLst/>
        </a:prstGeom>
      </xdr:spPr>
    </xdr:pic>
    <xdr:clientData/>
  </xdr:twoCellAnchor>
  <xdr:twoCellAnchor editAs="oneCell">
    <xdr:from>
      <xdr:col>0</xdr:col>
      <xdr:colOff>195042</xdr:colOff>
      <xdr:row>1</xdr:row>
      <xdr:rowOff>151509</xdr:rowOff>
    </xdr:from>
    <xdr:to>
      <xdr:col>0</xdr:col>
      <xdr:colOff>1358167</xdr:colOff>
      <xdr:row>7</xdr:row>
      <xdr:rowOff>304669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4BCB2C2B-FA60-504C-B4AE-E7F049645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5042" y="181989"/>
          <a:ext cx="1163125" cy="1181014"/>
        </a:xfrm>
        <a:prstGeom prst="rect">
          <a:avLst/>
        </a:prstGeom>
      </xdr:spPr>
    </xdr:pic>
    <xdr:clientData/>
  </xdr:twoCellAnchor>
  <xdr:twoCellAnchor editAs="oneCell">
    <xdr:from>
      <xdr:col>0</xdr:col>
      <xdr:colOff>373473</xdr:colOff>
      <xdr:row>32</xdr:row>
      <xdr:rowOff>19538</xdr:rowOff>
    </xdr:from>
    <xdr:to>
      <xdr:col>0</xdr:col>
      <xdr:colOff>1016000</xdr:colOff>
      <xdr:row>33</xdr:row>
      <xdr:rowOff>2676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1EE7BF86-F84B-804C-B17C-7C5380954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473" y="10033000"/>
          <a:ext cx="642527" cy="565222"/>
        </a:xfrm>
        <a:prstGeom prst="rect">
          <a:avLst/>
        </a:prstGeom>
      </xdr:spPr>
    </xdr:pic>
    <xdr:clientData/>
  </xdr:twoCellAnchor>
  <xdr:twoCellAnchor editAs="oneCell">
    <xdr:from>
      <xdr:col>0</xdr:col>
      <xdr:colOff>207516</xdr:colOff>
      <xdr:row>14</xdr:row>
      <xdr:rowOff>99607</xdr:rowOff>
    </xdr:from>
    <xdr:to>
      <xdr:col>0</xdr:col>
      <xdr:colOff>1283775</xdr:colOff>
      <xdr:row>16</xdr:row>
      <xdr:rowOff>289825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1424B4E3-9492-E04E-B475-ED8723339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516" y="2880326"/>
          <a:ext cx="1076259" cy="713607"/>
        </a:xfrm>
        <a:prstGeom prst="rect">
          <a:avLst/>
        </a:prstGeom>
      </xdr:spPr>
    </xdr:pic>
    <xdr:clientData/>
  </xdr:twoCellAnchor>
  <xdr:twoCellAnchor editAs="oneCell">
    <xdr:from>
      <xdr:col>2</xdr:col>
      <xdr:colOff>406732</xdr:colOff>
      <xdr:row>22</xdr:row>
      <xdr:rowOff>58104</xdr:rowOff>
    </xdr:from>
    <xdr:to>
      <xdr:col>2</xdr:col>
      <xdr:colOff>903507</xdr:colOff>
      <xdr:row>22</xdr:row>
      <xdr:rowOff>282222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80A2237-4633-6A43-86F7-7306B31AA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3791" y="5412026"/>
          <a:ext cx="496775" cy="224118"/>
        </a:xfrm>
        <a:prstGeom prst="rect">
          <a:avLst/>
        </a:prstGeom>
      </xdr:spPr>
    </xdr:pic>
    <xdr:clientData/>
  </xdr:twoCellAnchor>
  <xdr:twoCellAnchor editAs="oneCell">
    <xdr:from>
      <xdr:col>2</xdr:col>
      <xdr:colOff>522939</xdr:colOff>
      <xdr:row>21</xdr:row>
      <xdr:rowOff>54968</xdr:rowOff>
    </xdr:from>
    <xdr:to>
      <xdr:col>2</xdr:col>
      <xdr:colOff>780259</xdr:colOff>
      <xdr:row>21</xdr:row>
      <xdr:rowOff>323725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CB9FEB72-2A3D-834A-B6FE-46EE29C96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 flipV="1">
          <a:off x="3809998" y="5043661"/>
          <a:ext cx="257320" cy="268757"/>
        </a:xfrm>
        <a:prstGeom prst="rect">
          <a:avLst/>
        </a:prstGeom>
      </xdr:spPr>
    </xdr:pic>
    <xdr:clientData/>
  </xdr:twoCellAnchor>
  <xdr:twoCellAnchor editAs="oneCell">
    <xdr:from>
      <xdr:col>0</xdr:col>
      <xdr:colOff>41504</xdr:colOff>
      <xdr:row>17</xdr:row>
      <xdr:rowOff>282222</xdr:rowOff>
    </xdr:from>
    <xdr:to>
      <xdr:col>0</xdr:col>
      <xdr:colOff>1527320</xdr:colOff>
      <xdr:row>19</xdr:row>
      <xdr:rowOff>267879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DEC9D36-9E99-DA44-856B-595F03BCF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04" y="4009215"/>
          <a:ext cx="1485816" cy="670605"/>
        </a:xfrm>
        <a:prstGeom prst="rect">
          <a:avLst/>
        </a:prstGeom>
      </xdr:spPr>
    </xdr:pic>
    <xdr:clientData/>
  </xdr:twoCellAnchor>
  <xdr:twoCellAnchor editAs="oneCell">
    <xdr:from>
      <xdr:col>0</xdr:col>
      <xdr:colOff>1054183</xdr:colOff>
      <xdr:row>17</xdr:row>
      <xdr:rowOff>63979</xdr:rowOff>
    </xdr:from>
    <xdr:to>
      <xdr:col>0</xdr:col>
      <xdr:colOff>1543922</xdr:colOff>
      <xdr:row>17</xdr:row>
      <xdr:rowOff>325106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883E4F1-6F6D-694D-A296-2A1C2F75E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4183" y="3864210"/>
          <a:ext cx="489739" cy="257871"/>
        </a:xfrm>
        <a:prstGeom prst="rect">
          <a:avLst/>
        </a:prstGeom>
      </xdr:spPr>
    </xdr:pic>
    <xdr:clientData/>
  </xdr:twoCellAnchor>
  <xdr:twoCellAnchor editAs="oneCell">
    <xdr:from>
      <xdr:col>0</xdr:col>
      <xdr:colOff>1065472</xdr:colOff>
      <xdr:row>28</xdr:row>
      <xdr:rowOff>19590</xdr:rowOff>
    </xdr:from>
    <xdr:to>
      <xdr:col>0</xdr:col>
      <xdr:colOff>1555211</xdr:colOff>
      <xdr:row>28</xdr:row>
      <xdr:rowOff>277461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8B9A1A2A-FFA6-A242-A003-6E7FB836C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5472" y="7755799"/>
          <a:ext cx="489739" cy="257871"/>
        </a:xfrm>
        <a:prstGeom prst="rect">
          <a:avLst/>
        </a:prstGeom>
      </xdr:spPr>
    </xdr:pic>
    <xdr:clientData/>
  </xdr:twoCellAnchor>
  <xdr:twoCellAnchor editAs="oneCell">
    <xdr:from>
      <xdr:col>0</xdr:col>
      <xdr:colOff>1060160</xdr:colOff>
      <xdr:row>32</xdr:row>
      <xdr:rowOff>14277</xdr:rowOff>
    </xdr:from>
    <xdr:to>
      <xdr:col>0</xdr:col>
      <xdr:colOff>1549899</xdr:colOff>
      <xdr:row>32</xdr:row>
      <xdr:rowOff>272148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3332BF30-5024-8040-B577-91F0CC9FF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0160" y="10149375"/>
          <a:ext cx="489739" cy="257871"/>
        </a:xfrm>
        <a:prstGeom prst="rect">
          <a:avLst/>
        </a:prstGeom>
      </xdr:spPr>
    </xdr:pic>
    <xdr:clientData/>
  </xdr:twoCellAnchor>
  <xdr:twoCellAnchor editAs="oneCell">
    <xdr:from>
      <xdr:col>0</xdr:col>
      <xdr:colOff>1063148</xdr:colOff>
      <xdr:row>33</xdr:row>
      <xdr:rowOff>17265</xdr:rowOff>
    </xdr:from>
    <xdr:to>
      <xdr:col>0</xdr:col>
      <xdr:colOff>1552887</xdr:colOff>
      <xdr:row>33</xdr:row>
      <xdr:rowOff>275136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DC32B266-CA92-F94D-A43F-E418E5223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148" y="10758311"/>
          <a:ext cx="489739" cy="257871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448236</xdr:colOff>
      <xdr:row>33</xdr:row>
      <xdr:rowOff>107908</xdr:rowOff>
    </xdr:from>
    <xdr:to>
      <xdr:col>0</xdr:col>
      <xdr:colOff>929390</xdr:colOff>
      <xdr:row>33</xdr:row>
      <xdr:rowOff>531241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E4A2FFF3-16AA-F145-B1CC-FF351E47C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36" y="10848954"/>
          <a:ext cx="481154" cy="42333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66</xdr:row>
      <xdr:rowOff>50801</xdr:rowOff>
    </xdr:from>
    <xdr:to>
      <xdr:col>0</xdr:col>
      <xdr:colOff>1320800</xdr:colOff>
      <xdr:row>66</xdr:row>
      <xdr:rowOff>680720</xdr:rowOff>
    </xdr:to>
    <xdr:pic>
      <xdr:nvPicPr>
        <xdr:cNvPr id="52" name="Рисунок 51" descr="Изображение выглядит как текст, монитор, экран, снимок экрана&#10;&#10;Автоматически созданное описание">
          <a:extLst>
            <a:ext uri="{FF2B5EF4-FFF2-40B4-BE49-F238E27FC236}">
              <a16:creationId xmlns:a16="http://schemas.microsoft.com/office/drawing/2014/main" id="{D714D904-1703-F045-B28D-E02C709E2F85}"/>
            </a:ext>
          </a:extLst>
        </xdr:cNvPr>
        <xdr:cNvPicPr/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22275801"/>
          <a:ext cx="1168400" cy="629919"/>
        </a:xfrm>
        <a:prstGeom prst="rect">
          <a:avLst/>
        </a:prstGeom>
      </xdr:spPr>
    </xdr:pic>
    <xdr:clientData/>
  </xdr:twoCellAnchor>
  <xdr:twoCellAnchor editAs="oneCell">
    <xdr:from>
      <xdr:col>0</xdr:col>
      <xdr:colOff>314960</xdr:colOff>
      <xdr:row>65</xdr:row>
      <xdr:rowOff>91440</xdr:rowOff>
    </xdr:from>
    <xdr:to>
      <xdr:col>0</xdr:col>
      <xdr:colOff>1229360</xdr:colOff>
      <xdr:row>65</xdr:row>
      <xdr:rowOff>477520</xdr:rowOff>
    </xdr:to>
    <xdr:pic>
      <xdr:nvPicPr>
        <xdr:cNvPr id="53" name="Рисунок 52" descr="Изображение выглядит как текст, электроника, черный&#10;&#10;Автоматически созданное описание">
          <a:extLst>
            <a:ext uri="{FF2B5EF4-FFF2-40B4-BE49-F238E27FC236}">
              <a16:creationId xmlns:a16="http://schemas.microsoft.com/office/drawing/2014/main" id="{3A5361A2-1DEF-3C48-AD52-E8866E384A2F}"/>
            </a:ext>
          </a:extLst>
        </xdr:cNvPr>
        <xdr:cNvPicPr/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960" y="20411440"/>
          <a:ext cx="914400" cy="386080"/>
        </a:xfrm>
        <a:prstGeom prst="rect">
          <a:avLst/>
        </a:prstGeom>
      </xdr:spPr>
    </xdr:pic>
    <xdr:clientData/>
  </xdr:twoCellAnchor>
  <xdr:twoCellAnchor editAs="oneCell">
    <xdr:from>
      <xdr:col>0</xdr:col>
      <xdr:colOff>130387</xdr:colOff>
      <xdr:row>67</xdr:row>
      <xdr:rowOff>39793</xdr:rowOff>
    </xdr:from>
    <xdr:to>
      <xdr:col>1</xdr:col>
      <xdr:colOff>4029</xdr:colOff>
      <xdr:row>70</xdr:row>
      <xdr:rowOff>222250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49CB6855-D920-E74B-B8F4-9F9F809AE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387" y="23016210"/>
          <a:ext cx="1439975" cy="880957"/>
        </a:xfrm>
        <a:prstGeom prst="rect">
          <a:avLst/>
        </a:prstGeom>
      </xdr:spPr>
    </xdr:pic>
    <xdr:clientData/>
  </xdr:twoCellAnchor>
  <xdr:twoCellAnchor editAs="oneCell">
    <xdr:from>
      <xdr:col>0</xdr:col>
      <xdr:colOff>214923</xdr:colOff>
      <xdr:row>72</xdr:row>
      <xdr:rowOff>48846</xdr:rowOff>
    </xdr:from>
    <xdr:to>
      <xdr:col>0</xdr:col>
      <xdr:colOff>1387231</xdr:colOff>
      <xdr:row>72</xdr:row>
      <xdr:rowOff>645467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ED9279A-2713-E54A-97F7-0A4A429715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4923" y="22322692"/>
          <a:ext cx="1172308" cy="596621"/>
        </a:xfrm>
        <a:prstGeom prst="rect">
          <a:avLst/>
        </a:prstGeom>
      </xdr:spPr>
    </xdr:pic>
    <xdr:clientData/>
  </xdr:twoCellAnchor>
  <xdr:twoCellAnchor editAs="oneCell">
    <xdr:from>
      <xdr:col>0</xdr:col>
      <xdr:colOff>351692</xdr:colOff>
      <xdr:row>40</xdr:row>
      <xdr:rowOff>22552</xdr:rowOff>
    </xdr:from>
    <xdr:to>
      <xdr:col>0</xdr:col>
      <xdr:colOff>1191845</xdr:colOff>
      <xdr:row>40</xdr:row>
      <xdr:rowOff>496310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FAFC6565-2277-994B-B897-38805EBA6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692" y="14178167"/>
          <a:ext cx="840153" cy="473758"/>
        </a:xfrm>
        <a:prstGeom prst="rect">
          <a:avLst/>
        </a:prstGeom>
      </xdr:spPr>
    </xdr:pic>
    <xdr:clientData/>
  </xdr:twoCellAnchor>
  <xdr:twoCellAnchor>
    <xdr:from>
      <xdr:col>0</xdr:col>
      <xdr:colOff>431113</xdr:colOff>
      <xdr:row>54</xdr:row>
      <xdr:rowOff>18246</xdr:rowOff>
    </xdr:from>
    <xdr:to>
      <xdr:col>0</xdr:col>
      <xdr:colOff>1042266</xdr:colOff>
      <xdr:row>54</xdr:row>
      <xdr:rowOff>538946</xdr:rowOff>
    </xdr:to>
    <xdr:pic>
      <xdr:nvPicPr>
        <xdr:cNvPr id="58" name="Рисунок 5">
          <a:extLst>
            <a:ext uri="{FF2B5EF4-FFF2-40B4-BE49-F238E27FC236}">
              <a16:creationId xmlns:a16="http://schemas.microsoft.com/office/drawing/2014/main" id="{483F8648-AA43-B545-AD2D-C4CFA9A3A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1113" y="19226996"/>
          <a:ext cx="611153" cy="52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441696</xdr:colOff>
      <xdr:row>56</xdr:row>
      <xdr:rowOff>18246</xdr:rowOff>
    </xdr:from>
    <xdr:to>
      <xdr:col>0</xdr:col>
      <xdr:colOff>1052849</xdr:colOff>
      <xdr:row>56</xdr:row>
      <xdr:rowOff>538946</xdr:rowOff>
    </xdr:to>
    <xdr:pic>
      <xdr:nvPicPr>
        <xdr:cNvPr id="59" name="Рисунок 5">
          <a:extLst>
            <a:ext uri="{FF2B5EF4-FFF2-40B4-BE49-F238E27FC236}">
              <a16:creationId xmlns:a16="http://schemas.microsoft.com/office/drawing/2014/main" id="{F3E791A2-3297-2F43-95FA-7E06B5D3D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1696" y="20539329"/>
          <a:ext cx="611153" cy="52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341924</xdr:colOff>
      <xdr:row>57</xdr:row>
      <xdr:rowOff>19538</xdr:rowOff>
    </xdr:from>
    <xdr:to>
      <xdr:col>0</xdr:col>
      <xdr:colOff>1315482</xdr:colOff>
      <xdr:row>57</xdr:row>
      <xdr:rowOff>498231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E6F04EDB-1CEE-B04D-AAE2-589CBD0356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1924" y="19079307"/>
          <a:ext cx="973558" cy="478693"/>
        </a:xfrm>
        <a:prstGeom prst="rect">
          <a:avLst/>
        </a:prstGeom>
      </xdr:spPr>
    </xdr:pic>
    <xdr:clientData/>
  </xdr:twoCellAnchor>
  <xdr:oneCellAnchor>
    <xdr:from>
      <xdr:col>0</xdr:col>
      <xdr:colOff>543095</xdr:colOff>
      <xdr:row>59</xdr:row>
      <xdr:rowOff>60960</xdr:rowOff>
    </xdr:from>
    <xdr:ext cx="389554" cy="436282"/>
    <xdr:pic>
      <xdr:nvPicPr>
        <xdr:cNvPr id="51" name="Рисунок 50">
          <a:extLst>
            <a:ext uri="{FF2B5EF4-FFF2-40B4-BE49-F238E27FC236}">
              <a16:creationId xmlns:a16="http://schemas.microsoft.com/office/drawing/2014/main" id="{AA47CC1F-9193-E14D-85DB-4DCFD1E92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095" y="19482191"/>
          <a:ext cx="389554" cy="436282"/>
        </a:xfrm>
        <a:prstGeom prst="rect">
          <a:avLst/>
        </a:prstGeom>
      </xdr:spPr>
    </xdr:pic>
    <xdr:clientData/>
  </xdr:oneCellAnchor>
  <xdr:oneCellAnchor>
    <xdr:from>
      <xdr:col>0</xdr:col>
      <xdr:colOff>1042828</xdr:colOff>
      <xdr:row>59</xdr:row>
      <xdr:rowOff>29351</xdr:rowOff>
    </xdr:from>
    <xdr:ext cx="489739" cy="257871"/>
    <xdr:pic>
      <xdr:nvPicPr>
        <xdr:cNvPr id="56" name="Рисунок 55">
          <a:extLst>
            <a:ext uri="{FF2B5EF4-FFF2-40B4-BE49-F238E27FC236}">
              <a16:creationId xmlns:a16="http://schemas.microsoft.com/office/drawing/2014/main" id="{0D28BF1F-9BB4-504E-B4E4-EC8BDD9F2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828" y="19450582"/>
          <a:ext cx="489739" cy="257871"/>
        </a:xfrm>
        <a:prstGeom prst="rect">
          <a:avLst/>
        </a:prstGeom>
      </xdr:spPr>
    </xdr:pic>
    <xdr:clientData/>
  </xdr:oneCellAnchor>
  <xdr:twoCellAnchor editAs="oneCell">
    <xdr:from>
      <xdr:col>0</xdr:col>
      <xdr:colOff>390770</xdr:colOff>
      <xdr:row>60</xdr:row>
      <xdr:rowOff>9771</xdr:rowOff>
    </xdr:from>
    <xdr:to>
      <xdr:col>0</xdr:col>
      <xdr:colOff>1093198</xdr:colOff>
      <xdr:row>61</xdr:row>
      <xdr:rowOff>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FC73B89F-D68F-6443-92FC-3DE21C5E0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770" y="19772925"/>
          <a:ext cx="702428" cy="527538"/>
        </a:xfrm>
        <a:prstGeom prst="rect">
          <a:avLst/>
        </a:prstGeom>
      </xdr:spPr>
    </xdr:pic>
    <xdr:clientData/>
  </xdr:twoCellAnchor>
  <xdr:oneCellAnchor>
    <xdr:from>
      <xdr:col>0</xdr:col>
      <xdr:colOff>910139</xdr:colOff>
      <xdr:row>60</xdr:row>
      <xdr:rowOff>70727</xdr:rowOff>
    </xdr:from>
    <xdr:ext cx="224703" cy="251657"/>
    <xdr:pic>
      <xdr:nvPicPr>
        <xdr:cNvPr id="39" name="Рисунок 38">
          <a:extLst>
            <a:ext uri="{FF2B5EF4-FFF2-40B4-BE49-F238E27FC236}">
              <a16:creationId xmlns:a16="http://schemas.microsoft.com/office/drawing/2014/main" id="{8F922C1D-C55C-3E40-9F96-1690D12CB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139" y="19833881"/>
          <a:ext cx="224703" cy="251657"/>
        </a:xfrm>
        <a:prstGeom prst="rect">
          <a:avLst/>
        </a:prstGeom>
      </xdr:spPr>
    </xdr:pic>
    <xdr:clientData/>
  </xdr:oneCellAnchor>
  <xdr:twoCellAnchor editAs="oneCell">
    <xdr:from>
      <xdr:col>16</xdr:col>
      <xdr:colOff>1228125</xdr:colOff>
      <xdr:row>16</xdr:row>
      <xdr:rowOff>60081</xdr:rowOff>
    </xdr:from>
    <xdr:to>
      <xdr:col>17</xdr:col>
      <xdr:colOff>515927</xdr:colOff>
      <xdr:row>16</xdr:row>
      <xdr:rowOff>276788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8EA43F13-B51E-B54A-9AD9-C5BF502C1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H="1">
          <a:off x="20161708" y="3425581"/>
          <a:ext cx="917636" cy="216707"/>
        </a:xfrm>
        <a:prstGeom prst="rect">
          <a:avLst/>
        </a:prstGeom>
      </xdr:spPr>
    </xdr:pic>
    <xdr:clientData/>
  </xdr:twoCellAnchor>
  <xdr:oneCellAnchor>
    <xdr:from>
      <xdr:col>17</xdr:col>
      <xdr:colOff>1170096</xdr:colOff>
      <xdr:row>7</xdr:row>
      <xdr:rowOff>63900</xdr:rowOff>
    </xdr:from>
    <xdr:ext cx="873313" cy="699553"/>
    <xdr:pic>
      <xdr:nvPicPr>
        <xdr:cNvPr id="121" name="Рисунок 120">
          <a:extLst>
            <a:ext uri="{FF2B5EF4-FFF2-40B4-BE49-F238E27FC236}">
              <a16:creationId xmlns:a16="http://schemas.microsoft.com/office/drawing/2014/main" id="{5F7E2EC4-F11D-E343-9077-1F939E32D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33513" y="1058733"/>
          <a:ext cx="873313" cy="699553"/>
        </a:xfrm>
        <a:prstGeom prst="rect">
          <a:avLst/>
        </a:prstGeom>
      </xdr:spPr>
    </xdr:pic>
    <xdr:clientData/>
  </xdr:oneCellAnchor>
  <xdr:oneCellAnchor>
    <xdr:from>
      <xdr:col>17</xdr:col>
      <xdr:colOff>750010</xdr:colOff>
      <xdr:row>7</xdr:row>
      <xdr:rowOff>43662</xdr:rowOff>
    </xdr:from>
    <xdr:ext cx="657534" cy="354416"/>
    <xdr:pic>
      <xdr:nvPicPr>
        <xdr:cNvPr id="122" name="Рисунок 121">
          <a:extLst>
            <a:ext uri="{FF2B5EF4-FFF2-40B4-BE49-F238E27FC236}">
              <a16:creationId xmlns:a16="http://schemas.microsoft.com/office/drawing/2014/main" id="{7B31A789-171D-524F-8ABC-23D605DBE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colorTemperature colorTemp="6705"/>
                  </a14:imgEffect>
                  <a14:imgEffect>
                    <a14:saturation sat="27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13427" y="1038495"/>
          <a:ext cx="657534" cy="354416"/>
        </a:xfrm>
        <a:prstGeom prst="rect">
          <a:avLst/>
        </a:prstGeom>
      </xdr:spPr>
    </xdr:pic>
    <xdr:clientData/>
  </xdr:oneCellAnchor>
  <xdr:twoCellAnchor editAs="oneCell">
    <xdr:from>
      <xdr:col>12</xdr:col>
      <xdr:colOff>1257300</xdr:colOff>
      <xdr:row>10</xdr:row>
      <xdr:rowOff>12700</xdr:rowOff>
    </xdr:from>
    <xdr:to>
      <xdr:col>13</xdr:col>
      <xdr:colOff>42985</xdr:colOff>
      <xdr:row>11</xdr:row>
      <xdr:rowOff>4503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8DFD82F4-3228-8A47-8DE1-D0E2C8A55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57700" y="2501900"/>
          <a:ext cx="406400" cy="357562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</xdr:colOff>
      <xdr:row>10</xdr:row>
      <xdr:rowOff>22860</xdr:rowOff>
    </xdr:from>
    <xdr:to>
      <xdr:col>13</xdr:col>
      <xdr:colOff>414020</xdr:colOff>
      <xdr:row>11</xdr:row>
      <xdr:rowOff>14663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B4622861-F0C9-134C-9CC4-4C3F03A1F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94740" y="2390140"/>
          <a:ext cx="406400" cy="357562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1206500</xdr:colOff>
      <xdr:row>10</xdr:row>
      <xdr:rowOff>12700</xdr:rowOff>
    </xdr:from>
    <xdr:to>
      <xdr:col>14</xdr:col>
      <xdr:colOff>1613877</xdr:colOff>
      <xdr:row>11</xdr:row>
      <xdr:rowOff>4503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B239B384-BA99-D447-BCC1-73BABD987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07300" y="2501900"/>
          <a:ext cx="406400" cy="357562"/>
        </a:xfrm>
        <a:prstGeom prst="rect">
          <a:avLst/>
        </a:prstGeom>
      </xdr:spPr>
    </xdr:pic>
    <xdr:clientData/>
  </xdr:twoCellAnchor>
  <xdr:twoCellAnchor editAs="oneCell">
    <xdr:from>
      <xdr:col>14</xdr:col>
      <xdr:colOff>1562100</xdr:colOff>
      <xdr:row>10</xdr:row>
      <xdr:rowOff>12700</xdr:rowOff>
    </xdr:from>
    <xdr:to>
      <xdr:col>15</xdr:col>
      <xdr:colOff>347785</xdr:colOff>
      <xdr:row>11</xdr:row>
      <xdr:rowOff>4503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33B83D4-5644-B84E-BC13-A2FB3392B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2900" y="2501900"/>
          <a:ext cx="406400" cy="357562"/>
        </a:xfrm>
        <a:prstGeom prst="rect">
          <a:avLst/>
        </a:prstGeom>
      </xdr:spPr>
    </xdr:pic>
    <xdr:clientData/>
  </xdr:twoCellAnchor>
  <xdr:twoCellAnchor editAs="oneCell">
    <xdr:from>
      <xdr:col>15</xdr:col>
      <xdr:colOff>317500</xdr:colOff>
      <xdr:row>10</xdr:row>
      <xdr:rowOff>12700</xdr:rowOff>
    </xdr:from>
    <xdr:to>
      <xdr:col>15</xdr:col>
      <xdr:colOff>717062</xdr:colOff>
      <xdr:row>11</xdr:row>
      <xdr:rowOff>2549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6C904600-591D-A44E-9809-150098F60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8500" y="2501900"/>
          <a:ext cx="406400" cy="357562"/>
        </a:xfrm>
        <a:prstGeom prst="rect">
          <a:avLst/>
        </a:prstGeom>
      </xdr:spPr>
    </xdr:pic>
    <xdr:clientData/>
  </xdr:twoCellAnchor>
  <xdr:twoCellAnchor editAs="oneCell">
    <xdr:from>
      <xdr:col>16</xdr:col>
      <xdr:colOff>1587500</xdr:colOff>
      <xdr:row>10</xdr:row>
      <xdr:rowOff>12700</xdr:rowOff>
    </xdr:from>
    <xdr:to>
      <xdr:col>17</xdr:col>
      <xdr:colOff>357553</xdr:colOff>
      <xdr:row>11</xdr:row>
      <xdr:rowOff>2549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DBAAE764-C32B-0740-BFBB-40DF1B956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88700" y="2501900"/>
          <a:ext cx="406400" cy="357562"/>
        </a:xfrm>
        <a:prstGeom prst="rect">
          <a:avLst/>
        </a:prstGeom>
      </xdr:spPr>
    </xdr:pic>
    <xdr:clientData/>
  </xdr:twoCellAnchor>
  <xdr:twoCellAnchor editAs="oneCell">
    <xdr:from>
      <xdr:col>17</xdr:col>
      <xdr:colOff>342900</xdr:colOff>
      <xdr:row>10</xdr:row>
      <xdr:rowOff>12700</xdr:rowOff>
    </xdr:from>
    <xdr:to>
      <xdr:col>17</xdr:col>
      <xdr:colOff>734646</xdr:colOff>
      <xdr:row>11</xdr:row>
      <xdr:rowOff>2549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C50F6DFC-380B-8B47-A83B-3BE3F88C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4300" y="2501900"/>
          <a:ext cx="406400" cy="357562"/>
        </a:xfrm>
        <a:prstGeom prst="rect">
          <a:avLst/>
        </a:prstGeom>
      </xdr:spPr>
    </xdr:pic>
    <xdr:clientData/>
  </xdr:twoCellAnchor>
  <xdr:twoCellAnchor editAs="oneCell">
    <xdr:from>
      <xdr:col>17</xdr:col>
      <xdr:colOff>711200</xdr:colOff>
      <xdr:row>10</xdr:row>
      <xdr:rowOff>12700</xdr:rowOff>
    </xdr:from>
    <xdr:to>
      <xdr:col>17</xdr:col>
      <xdr:colOff>1118577</xdr:colOff>
      <xdr:row>11</xdr:row>
      <xdr:rowOff>4503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51A38D46-64BC-864A-84DC-A6F692DDB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12600" y="2501900"/>
          <a:ext cx="406400" cy="357562"/>
        </a:xfrm>
        <a:prstGeom prst="rect">
          <a:avLst/>
        </a:prstGeom>
      </xdr:spPr>
    </xdr:pic>
    <xdr:clientData/>
  </xdr:twoCellAnchor>
  <xdr:oneCellAnchor>
    <xdr:from>
      <xdr:col>17</xdr:col>
      <xdr:colOff>1076960</xdr:colOff>
      <xdr:row>10</xdr:row>
      <xdr:rowOff>22860</xdr:rowOff>
    </xdr:from>
    <xdr:ext cx="406400" cy="357562"/>
    <xdr:pic>
      <xdr:nvPicPr>
        <xdr:cNvPr id="131" name="Рисунок 130">
          <a:extLst>
            <a:ext uri="{FF2B5EF4-FFF2-40B4-BE49-F238E27FC236}">
              <a16:creationId xmlns:a16="http://schemas.microsoft.com/office/drawing/2014/main" id="{1A689209-3E86-254E-9E61-C46BF736B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66480" y="2390140"/>
          <a:ext cx="406400" cy="357562"/>
        </a:xfrm>
        <a:prstGeom prst="rect">
          <a:avLst/>
        </a:prstGeom>
      </xdr:spPr>
    </xdr:pic>
    <xdr:clientData/>
  </xdr:oneCellAnchor>
  <xdr:oneCellAnchor>
    <xdr:from>
      <xdr:col>19</xdr:col>
      <xdr:colOff>297180</xdr:colOff>
      <xdr:row>10</xdr:row>
      <xdr:rowOff>12700</xdr:rowOff>
    </xdr:from>
    <xdr:ext cx="406400" cy="357562"/>
    <xdr:pic>
      <xdr:nvPicPr>
        <xdr:cNvPr id="132" name="Рисунок 131">
          <a:extLst>
            <a:ext uri="{FF2B5EF4-FFF2-40B4-BE49-F238E27FC236}">
              <a16:creationId xmlns:a16="http://schemas.microsoft.com/office/drawing/2014/main" id="{B96D9B84-03E3-094D-98AD-B9237C02A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37900" y="2379980"/>
          <a:ext cx="406400" cy="357562"/>
        </a:xfrm>
        <a:prstGeom prst="rect">
          <a:avLst/>
        </a:prstGeom>
      </xdr:spPr>
    </xdr:pic>
    <xdr:clientData/>
  </xdr:oneCellAnchor>
  <xdr:oneCellAnchor>
    <xdr:from>
      <xdr:col>19</xdr:col>
      <xdr:colOff>668020</xdr:colOff>
      <xdr:row>10</xdr:row>
      <xdr:rowOff>22860</xdr:rowOff>
    </xdr:from>
    <xdr:ext cx="406400" cy="357562"/>
    <xdr:pic>
      <xdr:nvPicPr>
        <xdr:cNvPr id="133" name="Рисунок 132">
          <a:extLst>
            <a:ext uri="{FF2B5EF4-FFF2-40B4-BE49-F238E27FC236}">
              <a16:creationId xmlns:a16="http://schemas.microsoft.com/office/drawing/2014/main" id="{EB4731A4-3801-3246-A7F9-0F3B6B976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08740" y="2390140"/>
          <a:ext cx="406400" cy="357562"/>
        </a:xfrm>
        <a:prstGeom prst="rect">
          <a:avLst/>
        </a:prstGeom>
      </xdr:spPr>
    </xdr:pic>
    <xdr:clientData/>
  </xdr:oneCellAnchor>
  <xdr:oneCellAnchor>
    <xdr:from>
      <xdr:col>18</xdr:col>
      <xdr:colOff>1148080</xdr:colOff>
      <xdr:row>10</xdr:row>
      <xdr:rowOff>12700</xdr:rowOff>
    </xdr:from>
    <xdr:ext cx="406400" cy="357562"/>
    <xdr:pic>
      <xdr:nvPicPr>
        <xdr:cNvPr id="134" name="Рисунок 133">
          <a:extLst>
            <a:ext uri="{FF2B5EF4-FFF2-40B4-BE49-F238E27FC236}">
              <a16:creationId xmlns:a16="http://schemas.microsoft.com/office/drawing/2014/main" id="{2A85A580-70F4-7D40-BB99-A196EA355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63200" y="2379980"/>
          <a:ext cx="406400" cy="357562"/>
        </a:xfrm>
        <a:prstGeom prst="rect">
          <a:avLst/>
        </a:prstGeom>
      </xdr:spPr>
    </xdr:pic>
    <xdr:clientData/>
  </xdr:oneCellAnchor>
  <xdr:oneCellAnchor>
    <xdr:from>
      <xdr:col>18</xdr:col>
      <xdr:colOff>1534160</xdr:colOff>
      <xdr:row>10</xdr:row>
      <xdr:rowOff>12700</xdr:rowOff>
    </xdr:from>
    <xdr:ext cx="406400" cy="357562"/>
    <xdr:pic>
      <xdr:nvPicPr>
        <xdr:cNvPr id="135" name="Рисунок 134">
          <a:extLst>
            <a:ext uri="{FF2B5EF4-FFF2-40B4-BE49-F238E27FC236}">
              <a16:creationId xmlns:a16="http://schemas.microsoft.com/office/drawing/2014/main" id="{B72C7980-8D72-CC41-9F83-2D8B47EFF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9280" y="2379980"/>
          <a:ext cx="406400" cy="357562"/>
        </a:xfrm>
        <a:prstGeom prst="rect">
          <a:avLst/>
        </a:prstGeom>
      </xdr:spPr>
    </xdr:pic>
    <xdr:clientData/>
  </xdr:oneCellAnchor>
  <xdr:oneCellAnchor>
    <xdr:from>
      <xdr:col>19</xdr:col>
      <xdr:colOff>1046480</xdr:colOff>
      <xdr:row>10</xdr:row>
      <xdr:rowOff>22860</xdr:rowOff>
    </xdr:from>
    <xdr:ext cx="406400" cy="357562"/>
    <xdr:pic>
      <xdr:nvPicPr>
        <xdr:cNvPr id="136" name="Рисунок 135">
          <a:extLst>
            <a:ext uri="{FF2B5EF4-FFF2-40B4-BE49-F238E27FC236}">
              <a16:creationId xmlns:a16="http://schemas.microsoft.com/office/drawing/2014/main" id="{B0CC2A37-8556-7647-A53D-2CE13EDE1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87200" y="2390140"/>
          <a:ext cx="406400" cy="357562"/>
        </a:xfrm>
        <a:prstGeom prst="rect">
          <a:avLst/>
        </a:prstGeom>
      </xdr:spPr>
    </xdr:pic>
    <xdr:clientData/>
  </xdr:oneCellAnchor>
  <xdr:oneCellAnchor>
    <xdr:from>
      <xdr:col>20</xdr:col>
      <xdr:colOff>1457960</xdr:colOff>
      <xdr:row>10</xdr:row>
      <xdr:rowOff>12700</xdr:rowOff>
    </xdr:from>
    <xdr:ext cx="406400" cy="357562"/>
    <xdr:pic>
      <xdr:nvPicPr>
        <xdr:cNvPr id="137" name="Рисунок 136">
          <a:extLst>
            <a:ext uri="{FF2B5EF4-FFF2-40B4-BE49-F238E27FC236}">
              <a16:creationId xmlns:a16="http://schemas.microsoft.com/office/drawing/2014/main" id="{A21DA53D-91D2-6B4C-9C30-EB32C4115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24280" y="2379980"/>
          <a:ext cx="406400" cy="357562"/>
        </a:xfrm>
        <a:prstGeom prst="rect">
          <a:avLst/>
        </a:prstGeom>
      </xdr:spPr>
    </xdr:pic>
    <xdr:clientData/>
  </xdr:oneCellAnchor>
  <xdr:oneCellAnchor>
    <xdr:from>
      <xdr:col>21</xdr:col>
      <xdr:colOff>213360</xdr:colOff>
      <xdr:row>10</xdr:row>
      <xdr:rowOff>12700</xdr:rowOff>
    </xdr:from>
    <xdr:ext cx="406400" cy="357562"/>
    <xdr:pic>
      <xdr:nvPicPr>
        <xdr:cNvPr id="138" name="Рисунок 137">
          <a:extLst>
            <a:ext uri="{FF2B5EF4-FFF2-40B4-BE49-F238E27FC236}">
              <a16:creationId xmlns:a16="http://schemas.microsoft.com/office/drawing/2014/main" id="{7C0D3B56-6E8F-5541-9702-2082F1120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05280" y="2379980"/>
          <a:ext cx="406400" cy="357562"/>
        </a:xfrm>
        <a:prstGeom prst="rect">
          <a:avLst/>
        </a:prstGeom>
      </xdr:spPr>
    </xdr:pic>
    <xdr:clientData/>
  </xdr:oneCellAnchor>
  <xdr:oneCellAnchor>
    <xdr:from>
      <xdr:col>21</xdr:col>
      <xdr:colOff>581660</xdr:colOff>
      <xdr:row>10</xdr:row>
      <xdr:rowOff>12700</xdr:rowOff>
    </xdr:from>
    <xdr:ext cx="406400" cy="357562"/>
    <xdr:pic>
      <xdr:nvPicPr>
        <xdr:cNvPr id="139" name="Рисунок 138">
          <a:extLst>
            <a:ext uri="{FF2B5EF4-FFF2-40B4-BE49-F238E27FC236}">
              <a16:creationId xmlns:a16="http://schemas.microsoft.com/office/drawing/2014/main" id="{320DF857-2AC2-2A40-AD65-A0767EE19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73580" y="2379980"/>
          <a:ext cx="406400" cy="357562"/>
        </a:xfrm>
        <a:prstGeom prst="rect">
          <a:avLst/>
        </a:prstGeom>
      </xdr:spPr>
    </xdr:pic>
    <xdr:clientData/>
  </xdr:oneCellAnchor>
  <xdr:oneCellAnchor>
    <xdr:from>
      <xdr:col>20</xdr:col>
      <xdr:colOff>1089660</xdr:colOff>
      <xdr:row>10</xdr:row>
      <xdr:rowOff>12700</xdr:rowOff>
    </xdr:from>
    <xdr:ext cx="406400" cy="357562"/>
    <xdr:pic>
      <xdr:nvPicPr>
        <xdr:cNvPr id="140" name="Рисунок 139">
          <a:extLst>
            <a:ext uri="{FF2B5EF4-FFF2-40B4-BE49-F238E27FC236}">
              <a16:creationId xmlns:a16="http://schemas.microsoft.com/office/drawing/2014/main" id="{ED8089A8-EE76-F740-A152-A7D6B367C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55980" y="2379980"/>
          <a:ext cx="406400" cy="357562"/>
        </a:xfrm>
        <a:prstGeom prst="rect">
          <a:avLst/>
        </a:prstGeom>
      </xdr:spPr>
    </xdr:pic>
    <xdr:clientData/>
  </xdr:oneCellAnchor>
  <xdr:oneCellAnchor>
    <xdr:from>
      <xdr:col>21</xdr:col>
      <xdr:colOff>937260</xdr:colOff>
      <xdr:row>10</xdr:row>
      <xdr:rowOff>12700</xdr:rowOff>
    </xdr:from>
    <xdr:ext cx="406400" cy="357562"/>
    <xdr:pic>
      <xdr:nvPicPr>
        <xdr:cNvPr id="141" name="Рисунок 140">
          <a:extLst>
            <a:ext uri="{FF2B5EF4-FFF2-40B4-BE49-F238E27FC236}">
              <a16:creationId xmlns:a16="http://schemas.microsoft.com/office/drawing/2014/main" id="{B73775C5-B54C-8847-B35F-281DC5B93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29180" y="2379980"/>
          <a:ext cx="406400" cy="357562"/>
        </a:xfrm>
        <a:prstGeom prst="rect">
          <a:avLst/>
        </a:prstGeom>
      </xdr:spPr>
    </xdr:pic>
    <xdr:clientData/>
  </xdr:oneCellAnchor>
  <xdr:oneCellAnchor>
    <xdr:from>
      <xdr:col>21</xdr:col>
      <xdr:colOff>1292860</xdr:colOff>
      <xdr:row>10</xdr:row>
      <xdr:rowOff>12700</xdr:rowOff>
    </xdr:from>
    <xdr:ext cx="406400" cy="357562"/>
    <xdr:pic>
      <xdr:nvPicPr>
        <xdr:cNvPr id="142" name="Рисунок 141">
          <a:extLst>
            <a:ext uri="{FF2B5EF4-FFF2-40B4-BE49-F238E27FC236}">
              <a16:creationId xmlns:a16="http://schemas.microsoft.com/office/drawing/2014/main" id="{B36F1A10-8BFC-6748-8DF6-0BDBF3532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84780" y="2379980"/>
          <a:ext cx="406400" cy="357562"/>
        </a:xfrm>
        <a:prstGeom prst="rect">
          <a:avLst/>
        </a:prstGeom>
      </xdr:spPr>
    </xdr:pic>
    <xdr:clientData/>
  </xdr:oneCellAnchor>
  <xdr:twoCellAnchor editAs="oneCell">
    <xdr:from>
      <xdr:col>12</xdr:col>
      <xdr:colOff>1387391</xdr:colOff>
      <xdr:row>21</xdr:row>
      <xdr:rowOff>12861</xdr:rowOff>
    </xdr:from>
    <xdr:to>
      <xdr:col>13</xdr:col>
      <xdr:colOff>453844</xdr:colOff>
      <xdr:row>21</xdr:row>
      <xdr:rowOff>347620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14653975-2BA4-9A40-BCF5-B0B8676D01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13801641" y="4902361"/>
          <a:ext cx="696286" cy="334759"/>
        </a:xfrm>
        <a:prstGeom prst="rect">
          <a:avLst/>
        </a:prstGeom>
      </xdr:spPr>
    </xdr:pic>
    <xdr:clientData/>
  </xdr:twoCellAnchor>
  <xdr:twoCellAnchor editAs="oneCell">
    <xdr:from>
      <xdr:col>14</xdr:col>
      <xdr:colOff>1285629</xdr:colOff>
      <xdr:row>18</xdr:row>
      <xdr:rowOff>57639</xdr:rowOff>
    </xdr:from>
    <xdr:to>
      <xdr:col>15</xdr:col>
      <xdr:colOff>559349</xdr:colOff>
      <xdr:row>19</xdr:row>
      <xdr:rowOff>17092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2D4F895F-E4C8-C24F-B10F-F3C33BF5A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6623321" y="4434254"/>
          <a:ext cx="928009" cy="246603"/>
        </a:xfrm>
        <a:prstGeom prst="rect">
          <a:avLst/>
        </a:prstGeom>
      </xdr:spPr>
    </xdr:pic>
    <xdr:clientData/>
  </xdr:twoCellAnchor>
  <xdr:twoCellAnchor editAs="oneCell">
    <xdr:from>
      <xdr:col>12</xdr:col>
      <xdr:colOff>1362970</xdr:colOff>
      <xdr:row>19</xdr:row>
      <xdr:rowOff>18563</xdr:rowOff>
    </xdr:from>
    <xdr:to>
      <xdr:col>13</xdr:col>
      <xdr:colOff>331296</xdr:colOff>
      <xdr:row>20</xdr:row>
      <xdr:rowOff>17845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257F71BB-6BEC-F344-B8E6-7F01096B3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77220" y="4273063"/>
          <a:ext cx="598159" cy="295616"/>
        </a:xfrm>
        <a:prstGeom prst="rect">
          <a:avLst/>
        </a:prstGeom>
      </xdr:spPr>
    </xdr:pic>
    <xdr:clientData/>
  </xdr:twoCellAnchor>
  <xdr:twoCellAnchor editAs="oneCell">
    <xdr:from>
      <xdr:col>14</xdr:col>
      <xdr:colOff>1336431</xdr:colOff>
      <xdr:row>15</xdr:row>
      <xdr:rowOff>29059</xdr:rowOff>
    </xdr:from>
    <xdr:to>
      <xdr:col>15</xdr:col>
      <xdr:colOff>319605</xdr:colOff>
      <xdr:row>16</xdr:row>
      <xdr:rowOff>38230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A7F8F220-957F-6E47-BCF7-CA0C52A19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74123" y="3448290"/>
          <a:ext cx="612681" cy="283556"/>
        </a:xfrm>
        <a:prstGeom prst="rect">
          <a:avLst/>
        </a:prstGeom>
      </xdr:spPr>
    </xdr:pic>
    <xdr:clientData/>
  </xdr:twoCellAnchor>
  <xdr:twoCellAnchor editAs="oneCell">
    <xdr:from>
      <xdr:col>19</xdr:col>
      <xdr:colOff>918802</xdr:colOff>
      <xdr:row>15</xdr:row>
      <xdr:rowOff>34583</xdr:rowOff>
    </xdr:from>
    <xdr:to>
      <xdr:col>20</xdr:col>
      <xdr:colOff>701313</xdr:colOff>
      <xdr:row>16</xdr:row>
      <xdr:rowOff>36673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AC327C7A-C0B1-9F44-B8FF-B9AD53970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59522" y="3641383"/>
          <a:ext cx="1408112" cy="277257"/>
        </a:xfrm>
        <a:prstGeom prst="rect">
          <a:avLst/>
        </a:prstGeom>
      </xdr:spPr>
    </xdr:pic>
    <xdr:clientData/>
  </xdr:twoCellAnchor>
  <xdr:twoCellAnchor editAs="oneCell">
    <xdr:from>
      <xdr:col>14</xdr:col>
      <xdr:colOff>1197707</xdr:colOff>
      <xdr:row>16</xdr:row>
      <xdr:rowOff>32238</xdr:rowOff>
    </xdr:from>
    <xdr:to>
      <xdr:col>15</xdr:col>
      <xdr:colOff>508000</xdr:colOff>
      <xdr:row>16</xdr:row>
      <xdr:rowOff>298867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77F6B066-6470-3748-8740-707BC395A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35399" y="3773853"/>
          <a:ext cx="931985" cy="263373"/>
        </a:xfrm>
        <a:prstGeom prst="rect">
          <a:avLst/>
        </a:prstGeom>
      </xdr:spPr>
    </xdr:pic>
    <xdr:clientData/>
  </xdr:twoCellAnchor>
  <xdr:twoCellAnchor editAs="oneCell">
    <xdr:from>
      <xdr:col>20</xdr:col>
      <xdr:colOff>1326662</xdr:colOff>
      <xdr:row>16</xdr:row>
      <xdr:rowOff>7956</xdr:rowOff>
    </xdr:from>
    <xdr:to>
      <xdr:col>21</xdr:col>
      <xdr:colOff>323271</xdr:colOff>
      <xdr:row>16</xdr:row>
      <xdr:rowOff>293076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242CF633-D8F3-904F-B9F3-005932C46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92982" y="3929716"/>
          <a:ext cx="622208" cy="2851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1337733</xdr:colOff>
      <xdr:row>17</xdr:row>
      <xdr:rowOff>27354</xdr:rowOff>
    </xdr:from>
    <xdr:to>
      <xdr:col>13</xdr:col>
      <xdr:colOff>332547</xdr:colOff>
      <xdr:row>17</xdr:row>
      <xdr:rowOff>307690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9C011481-11D5-1E42-B961-5C8F9C7F59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13751983" y="3668021"/>
          <a:ext cx="624647" cy="280336"/>
        </a:xfrm>
        <a:prstGeom prst="rect">
          <a:avLst/>
        </a:prstGeom>
      </xdr:spPr>
    </xdr:pic>
    <xdr:clientData/>
  </xdr:twoCellAnchor>
  <xdr:twoCellAnchor editAs="oneCell">
    <xdr:from>
      <xdr:col>12</xdr:col>
      <xdr:colOff>1216593</xdr:colOff>
      <xdr:row>20</xdr:row>
      <xdr:rowOff>6350</xdr:rowOff>
    </xdr:from>
    <xdr:to>
      <xdr:col>13</xdr:col>
      <xdr:colOff>507262</xdr:colOff>
      <xdr:row>21</xdr:row>
      <xdr:rowOff>12212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B9485435-A007-6042-9AF6-CFFFB3DEC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3630843" y="4599517"/>
          <a:ext cx="920502" cy="323362"/>
        </a:xfrm>
        <a:prstGeom prst="rect">
          <a:avLst/>
        </a:prstGeom>
      </xdr:spPr>
    </xdr:pic>
    <xdr:clientData/>
  </xdr:twoCellAnchor>
  <xdr:twoCellAnchor editAs="oneCell">
    <xdr:from>
      <xdr:col>12</xdr:col>
      <xdr:colOff>1326758</xdr:colOff>
      <xdr:row>18</xdr:row>
      <xdr:rowOff>6028</xdr:rowOff>
    </xdr:from>
    <xdr:to>
      <xdr:col>13</xdr:col>
      <xdr:colOff>434731</xdr:colOff>
      <xdr:row>18</xdr:row>
      <xdr:rowOff>289140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43906ADD-9322-A84E-99D2-8B8185DA7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41008" y="3964195"/>
          <a:ext cx="737806" cy="283112"/>
        </a:xfrm>
        <a:prstGeom prst="rect">
          <a:avLst/>
        </a:prstGeom>
      </xdr:spPr>
    </xdr:pic>
    <xdr:clientData/>
  </xdr:twoCellAnchor>
  <xdr:oneCellAnchor>
    <xdr:from>
      <xdr:col>10</xdr:col>
      <xdr:colOff>1384300</xdr:colOff>
      <xdr:row>10</xdr:row>
      <xdr:rowOff>12700</xdr:rowOff>
    </xdr:from>
    <xdr:ext cx="406400" cy="357562"/>
    <xdr:pic>
      <xdr:nvPicPr>
        <xdr:cNvPr id="154" name="Рисунок 153">
          <a:extLst>
            <a:ext uri="{FF2B5EF4-FFF2-40B4-BE49-F238E27FC236}">
              <a16:creationId xmlns:a16="http://schemas.microsoft.com/office/drawing/2014/main" id="{C8D8895E-FE5D-514D-97A0-6516CA23C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4300" y="2501900"/>
          <a:ext cx="406400" cy="357562"/>
        </a:xfrm>
        <a:prstGeom prst="rect">
          <a:avLst/>
        </a:prstGeom>
      </xdr:spPr>
    </xdr:pic>
    <xdr:clientData/>
  </xdr:oneCellAnchor>
  <xdr:twoCellAnchor editAs="oneCell">
    <xdr:from>
      <xdr:col>10</xdr:col>
      <xdr:colOff>1297351</xdr:colOff>
      <xdr:row>15</xdr:row>
      <xdr:rowOff>10583</xdr:rowOff>
    </xdr:from>
    <xdr:to>
      <xdr:col>11</xdr:col>
      <xdr:colOff>324105</xdr:colOff>
      <xdr:row>15</xdr:row>
      <xdr:rowOff>251557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A603F6FE-D4C0-D345-854A-F5E7ECA0C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0451934" y="3122083"/>
          <a:ext cx="656588" cy="240974"/>
        </a:xfrm>
        <a:prstGeom prst="rect">
          <a:avLst/>
        </a:prstGeom>
      </xdr:spPr>
    </xdr:pic>
    <xdr:clientData/>
  </xdr:twoCellAnchor>
  <xdr:twoCellAnchor editAs="oneCell">
    <xdr:from>
      <xdr:col>10</xdr:col>
      <xdr:colOff>1342292</xdr:colOff>
      <xdr:row>19</xdr:row>
      <xdr:rowOff>14654</xdr:rowOff>
    </xdr:from>
    <xdr:to>
      <xdr:col>11</xdr:col>
      <xdr:colOff>244230</xdr:colOff>
      <xdr:row>20</xdr:row>
      <xdr:rowOff>14681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5304C672-DFF6-614D-9456-27C8A8AF75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10193215" y="4664808"/>
          <a:ext cx="523631" cy="296361"/>
        </a:xfrm>
        <a:prstGeom prst="rect">
          <a:avLst/>
        </a:prstGeom>
      </xdr:spPr>
    </xdr:pic>
    <xdr:clientData/>
  </xdr:twoCellAnchor>
  <xdr:oneCellAnchor>
    <xdr:from>
      <xdr:col>20</xdr:col>
      <xdr:colOff>125140</xdr:colOff>
      <xdr:row>4</xdr:row>
      <xdr:rowOff>71360</xdr:rowOff>
    </xdr:from>
    <xdr:ext cx="992460" cy="1008140"/>
    <xdr:pic>
      <xdr:nvPicPr>
        <xdr:cNvPr id="157" name="Рисунок 156">
          <a:extLst>
            <a:ext uri="{FF2B5EF4-FFF2-40B4-BE49-F238E27FC236}">
              <a16:creationId xmlns:a16="http://schemas.microsoft.com/office/drawing/2014/main" id="{5D10CD24-195A-BF49-A07F-DC318E2A5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26740" y="312660"/>
          <a:ext cx="992460" cy="1008140"/>
        </a:xfrm>
        <a:prstGeom prst="rect">
          <a:avLst/>
        </a:prstGeom>
      </xdr:spPr>
    </xdr:pic>
    <xdr:clientData/>
  </xdr:oneCellAnchor>
  <xdr:twoCellAnchor editAs="oneCell">
    <xdr:from>
      <xdr:col>16</xdr:col>
      <xdr:colOff>1304518</xdr:colOff>
      <xdr:row>15</xdr:row>
      <xdr:rowOff>14166</xdr:rowOff>
    </xdr:from>
    <xdr:to>
      <xdr:col>17</xdr:col>
      <xdr:colOff>334408</xdr:colOff>
      <xdr:row>15</xdr:row>
      <xdr:rowOff>261329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F03D1FFA-5AAC-2A49-B588-A835DA521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38101" y="3125666"/>
          <a:ext cx="659724" cy="247163"/>
        </a:xfrm>
        <a:prstGeom prst="rect">
          <a:avLst/>
        </a:prstGeom>
      </xdr:spPr>
    </xdr:pic>
    <xdr:clientData/>
  </xdr:twoCellAnchor>
  <xdr:twoCellAnchor editAs="oneCell">
    <xdr:from>
      <xdr:col>10</xdr:col>
      <xdr:colOff>1320800</xdr:colOff>
      <xdr:row>16</xdr:row>
      <xdr:rowOff>39663</xdr:rowOff>
    </xdr:from>
    <xdr:to>
      <xdr:col>11</xdr:col>
      <xdr:colOff>271563</xdr:colOff>
      <xdr:row>16</xdr:row>
      <xdr:rowOff>243840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16669F31-532F-304C-8DDE-01C473F84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31120" y="3961423"/>
          <a:ext cx="576364" cy="204177"/>
        </a:xfrm>
        <a:prstGeom prst="rect">
          <a:avLst/>
        </a:prstGeom>
      </xdr:spPr>
    </xdr:pic>
    <xdr:clientData/>
  </xdr:twoCellAnchor>
  <xdr:twoCellAnchor editAs="oneCell">
    <xdr:from>
      <xdr:col>12</xdr:col>
      <xdr:colOff>1382996</xdr:colOff>
      <xdr:row>16</xdr:row>
      <xdr:rowOff>644</xdr:rowOff>
    </xdr:from>
    <xdr:to>
      <xdr:col>13</xdr:col>
      <xdr:colOff>291258</xdr:colOff>
      <xdr:row>16</xdr:row>
      <xdr:rowOff>277874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AF0A4957-7088-334B-A8A4-2E02304D0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3797246" y="3366144"/>
          <a:ext cx="538095" cy="277230"/>
        </a:xfrm>
        <a:prstGeom prst="rect">
          <a:avLst/>
        </a:prstGeom>
      </xdr:spPr>
    </xdr:pic>
    <xdr:clientData/>
  </xdr:twoCellAnchor>
  <xdr:twoCellAnchor editAs="oneCell">
    <xdr:from>
      <xdr:col>14</xdr:col>
      <xdr:colOff>1505439</xdr:colOff>
      <xdr:row>17</xdr:row>
      <xdr:rowOff>16120</xdr:rowOff>
    </xdr:from>
    <xdr:to>
      <xdr:col>15</xdr:col>
      <xdr:colOff>645240</xdr:colOff>
      <xdr:row>17</xdr:row>
      <xdr:rowOff>332155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E30A5EBA-2EA0-7644-A120-9F5A16019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43131" y="4050812"/>
          <a:ext cx="761493" cy="316035"/>
        </a:xfrm>
        <a:prstGeom prst="rect">
          <a:avLst/>
        </a:prstGeom>
      </xdr:spPr>
    </xdr:pic>
    <xdr:clientData/>
  </xdr:twoCellAnchor>
  <xdr:twoCellAnchor editAs="oneCell">
    <xdr:from>
      <xdr:col>12</xdr:col>
      <xdr:colOff>1366391</xdr:colOff>
      <xdr:row>15</xdr:row>
      <xdr:rowOff>9902</xdr:rowOff>
    </xdr:from>
    <xdr:to>
      <xdr:col>13</xdr:col>
      <xdr:colOff>306561</xdr:colOff>
      <xdr:row>15</xdr:row>
      <xdr:rowOff>257167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6A385B7D-D906-094B-9082-E945E3154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80641" y="3121402"/>
          <a:ext cx="570003" cy="247265"/>
        </a:xfrm>
        <a:prstGeom prst="rect">
          <a:avLst/>
        </a:prstGeom>
      </xdr:spPr>
    </xdr:pic>
    <xdr:clientData/>
  </xdr:twoCellAnchor>
  <xdr:twoCellAnchor editAs="oneCell">
    <xdr:from>
      <xdr:col>16</xdr:col>
      <xdr:colOff>1284654</xdr:colOff>
      <xdr:row>17</xdr:row>
      <xdr:rowOff>43961</xdr:rowOff>
    </xdr:from>
    <xdr:to>
      <xdr:col>17</xdr:col>
      <xdr:colOff>371616</xdr:colOff>
      <xdr:row>17</xdr:row>
      <xdr:rowOff>309982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F84F348D-869A-D54E-945E-689AAD382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9865731" y="4078653"/>
          <a:ext cx="696932" cy="272664"/>
        </a:xfrm>
        <a:prstGeom prst="rect">
          <a:avLst/>
        </a:prstGeom>
      </xdr:spPr>
    </xdr:pic>
    <xdr:clientData/>
  </xdr:twoCellAnchor>
  <xdr:twoCellAnchor editAs="oneCell">
    <xdr:from>
      <xdr:col>10</xdr:col>
      <xdr:colOff>1312775</xdr:colOff>
      <xdr:row>21</xdr:row>
      <xdr:rowOff>72455</xdr:rowOff>
    </xdr:from>
    <xdr:to>
      <xdr:col>11</xdr:col>
      <xdr:colOff>271405</xdr:colOff>
      <xdr:row>21</xdr:row>
      <xdr:rowOff>345093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C0AFFBF3-3DC0-EE4E-A6B9-D362DE126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0467358" y="5194788"/>
          <a:ext cx="588464" cy="272638"/>
        </a:xfrm>
        <a:prstGeom prst="rect">
          <a:avLst/>
        </a:prstGeom>
      </xdr:spPr>
    </xdr:pic>
    <xdr:clientData/>
  </xdr:twoCellAnchor>
  <xdr:twoCellAnchor editAs="oneCell">
    <xdr:from>
      <xdr:col>18</xdr:col>
      <xdr:colOff>1424353</xdr:colOff>
      <xdr:row>15</xdr:row>
      <xdr:rowOff>311417</xdr:rowOff>
    </xdr:from>
    <xdr:to>
      <xdr:col>19</xdr:col>
      <xdr:colOff>474092</xdr:colOff>
      <xdr:row>16</xdr:row>
      <xdr:rowOff>304740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B70BF352-5C13-7F4F-95B4-8F7913CD8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23248815" y="3730648"/>
          <a:ext cx="671431" cy="308218"/>
        </a:xfrm>
        <a:prstGeom prst="rect">
          <a:avLst/>
        </a:prstGeom>
      </xdr:spPr>
    </xdr:pic>
    <xdr:clientData/>
  </xdr:twoCellAnchor>
  <xdr:twoCellAnchor editAs="oneCell">
    <xdr:from>
      <xdr:col>14</xdr:col>
      <xdr:colOff>1369435</xdr:colOff>
      <xdr:row>19</xdr:row>
      <xdr:rowOff>6811</xdr:rowOff>
    </xdr:from>
    <xdr:to>
      <xdr:col>15</xdr:col>
      <xdr:colOff>393360</xdr:colOff>
      <xdr:row>20</xdr:row>
      <xdr:rowOff>31748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34484FCC-2E1D-7645-BE29-68507A927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3352" y="4261311"/>
          <a:ext cx="653758" cy="321271"/>
        </a:xfrm>
        <a:prstGeom prst="rect">
          <a:avLst/>
        </a:prstGeom>
      </xdr:spPr>
    </xdr:pic>
    <xdr:clientData/>
  </xdr:twoCellAnchor>
  <xdr:twoCellAnchor editAs="oneCell">
    <xdr:from>
      <xdr:col>19</xdr:col>
      <xdr:colOff>863014</xdr:colOff>
      <xdr:row>19</xdr:row>
      <xdr:rowOff>11527</xdr:rowOff>
    </xdr:from>
    <xdr:to>
      <xdr:col>20</xdr:col>
      <xdr:colOff>1101700</xdr:colOff>
      <xdr:row>19</xdr:row>
      <xdr:rowOff>264855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48F1DE55-2B8F-6441-B27F-57687964F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03734" y="4868007"/>
          <a:ext cx="1864287" cy="253328"/>
        </a:xfrm>
        <a:prstGeom prst="rect">
          <a:avLst/>
        </a:prstGeom>
      </xdr:spPr>
    </xdr:pic>
    <xdr:clientData/>
  </xdr:twoCellAnchor>
  <xdr:twoCellAnchor editAs="oneCell">
    <xdr:from>
      <xdr:col>10</xdr:col>
      <xdr:colOff>1407746</xdr:colOff>
      <xdr:row>18</xdr:row>
      <xdr:rowOff>17428</xdr:rowOff>
    </xdr:from>
    <xdr:to>
      <xdr:col>11</xdr:col>
      <xdr:colOff>183661</xdr:colOff>
      <xdr:row>18</xdr:row>
      <xdr:rowOff>279767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15B4FC32-783F-EB4F-9466-C5C406DF89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58669" y="4374505"/>
          <a:ext cx="409331" cy="265465"/>
        </a:xfrm>
        <a:prstGeom prst="rect">
          <a:avLst/>
        </a:prstGeom>
      </xdr:spPr>
    </xdr:pic>
    <xdr:clientData/>
  </xdr:twoCellAnchor>
  <xdr:twoCellAnchor editAs="oneCell">
    <xdr:from>
      <xdr:col>10</xdr:col>
      <xdr:colOff>1308100</xdr:colOff>
      <xdr:row>20</xdr:row>
      <xdr:rowOff>43962</xdr:rowOff>
    </xdr:from>
    <xdr:to>
      <xdr:col>11</xdr:col>
      <xdr:colOff>272532</xdr:colOff>
      <xdr:row>21</xdr:row>
      <xdr:rowOff>10616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CF25EE14-B69E-874B-BF7F-3AD77F66A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0159023" y="5016500"/>
          <a:ext cx="586125" cy="284154"/>
        </a:xfrm>
        <a:prstGeom prst="rect">
          <a:avLst/>
        </a:prstGeom>
      </xdr:spPr>
    </xdr:pic>
    <xdr:clientData/>
  </xdr:twoCellAnchor>
  <xdr:twoCellAnchor editAs="oneCell">
    <xdr:from>
      <xdr:col>10</xdr:col>
      <xdr:colOff>1292469</xdr:colOff>
      <xdr:row>17</xdr:row>
      <xdr:rowOff>35169</xdr:rowOff>
    </xdr:from>
    <xdr:to>
      <xdr:col>11</xdr:col>
      <xdr:colOff>342376</xdr:colOff>
      <xdr:row>17</xdr:row>
      <xdr:rowOff>285975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B5C178D0-02E4-8145-941C-15977A3E3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43392" y="4069861"/>
          <a:ext cx="671600" cy="250806"/>
        </a:xfrm>
        <a:prstGeom prst="rect">
          <a:avLst/>
        </a:prstGeom>
      </xdr:spPr>
    </xdr:pic>
    <xdr:clientData/>
  </xdr:twoCellAnchor>
  <xdr:twoCellAnchor editAs="oneCell">
    <xdr:from>
      <xdr:col>12</xdr:col>
      <xdr:colOff>1287093</xdr:colOff>
      <xdr:row>22</xdr:row>
      <xdr:rowOff>13942</xdr:rowOff>
    </xdr:from>
    <xdr:to>
      <xdr:col>13</xdr:col>
      <xdr:colOff>426314</xdr:colOff>
      <xdr:row>22</xdr:row>
      <xdr:rowOff>359833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6F49C6D6-8DBF-1C4A-BD1E-695773B4A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3701343" y="5220942"/>
          <a:ext cx="769054" cy="345891"/>
        </a:xfrm>
        <a:prstGeom prst="rect">
          <a:avLst/>
        </a:prstGeom>
      </xdr:spPr>
    </xdr:pic>
    <xdr:clientData/>
  </xdr:twoCellAnchor>
  <xdr:twoCellAnchor editAs="oneCell">
    <xdr:from>
      <xdr:col>10</xdr:col>
      <xdr:colOff>1340827</xdr:colOff>
      <xdr:row>22</xdr:row>
      <xdr:rowOff>17095</xdr:rowOff>
    </xdr:from>
    <xdr:to>
      <xdr:col>11</xdr:col>
      <xdr:colOff>262936</xdr:colOff>
      <xdr:row>22</xdr:row>
      <xdr:rowOff>359020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75A2BA56-DDC5-A642-82D0-EEA513154E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95410" y="5224095"/>
          <a:ext cx="551943" cy="341925"/>
        </a:xfrm>
        <a:prstGeom prst="rect">
          <a:avLst/>
        </a:prstGeom>
      </xdr:spPr>
    </xdr:pic>
    <xdr:clientData/>
  </xdr:twoCellAnchor>
  <xdr:twoCellAnchor editAs="oneCell">
    <xdr:from>
      <xdr:col>19</xdr:col>
      <xdr:colOff>843866</xdr:colOff>
      <xdr:row>17</xdr:row>
      <xdr:rowOff>30284</xdr:rowOff>
    </xdr:from>
    <xdr:to>
      <xdr:col>20</xdr:col>
      <xdr:colOff>739900</xdr:colOff>
      <xdr:row>17</xdr:row>
      <xdr:rowOff>321163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8485E3EF-F814-6F40-A354-5D191D3C3A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384586" y="4246684"/>
          <a:ext cx="1521635" cy="290879"/>
        </a:xfrm>
        <a:prstGeom prst="rect">
          <a:avLst/>
        </a:prstGeom>
      </xdr:spPr>
    </xdr:pic>
    <xdr:clientData/>
  </xdr:twoCellAnchor>
  <xdr:twoCellAnchor editAs="oneCell">
    <xdr:from>
      <xdr:col>19</xdr:col>
      <xdr:colOff>1093568</xdr:colOff>
      <xdr:row>18</xdr:row>
      <xdr:rowOff>11487</xdr:rowOff>
    </xdr:from>
    <xdr:to>
      <xdr:col>20</xdr:col>
      <xdr:colOff>602174</xdr:colOff>
      <xdr:row>18</xdr:row>
      <xdr:rowOff>289188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36E62D8C-0BA7-2241-A259-FB43E5A5AF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634288" y="4573327"/>
          <a:ext cx="1134207" cy="277701"/>
        </a:xfrm>
        <a:prstGeom prst="rect">
          <a:avLst/>
        </a:prstGeom>
      </xdr:spPr>
    </xdr:pic>
    <xdr:clientData/>
  </xdr:twoCellAnchor>
  <xdr:oneCellAnchor>
    <xdr:from>
      <xdr:col>3</xdr:col>
      <xdr:colOff>1211583</xdr:colOff>
      <xdr:row>5</xdr:row>
      <xdr:rowOff>60936</xdr:rowOff>
    </xdr:from>
    <xdr:ext cx="873313" cy="699553"/>
    <xdr:pic>
      <xdr:nvPicPr>
        <xdr:cNvPr id="175" name="Рисунок 174">
          <a:extLst>
            <a:ext uri="{FF2B5EF4-FFF2-40B4-BE49-F238E27FC236}">
              <a16:creationId xmlns:a16="http://schemas.microsoft.com/office/drawing/2014/main" id="{51076CBC-F51E-7141-A113-70EA93528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8383" y="741656"/>
          <a:ext cx="873313" cy="699553"/>
        </a:xfrm>
        <a:prstGeom prst="rect">
          <a:avLst/>
        </a:prstGeom>
      </xdr:spPr>
    </xdr:pic>
    <xdr:clientData/>
  </xdr:oneCellAnchor>
  <xdr:oneCellAnchor>
    <xdr:from>
      <xdr:col>4</xdr:col>
      <xdr:colOff>59554</xdr:colOff>
      <xdr:row>7</xdr:row>
      <xdr:rowOff>30538</xdr:rowOff>
    </xdr:from>
    <xdr:ext cx="657534" cy="354416"/>
    <xdr:pic>
      <xdr:nvPicPr>
        <xdr:cNvPr id="176" name="Рисунок 175">
          <a:extLst>
            <a:ext uri="{FF2B5EF4-FFF2-40B4-BE49-F238E27FC236}">
              <a16:creationId xmlns:a16="http://schemas.microsoft.com/office/drawing/2014/main" id="{32CB71F9-1463-B742-9838-E86AC7CAE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colorTemperature colorTemp="6705"/>
                  </a14:imgEffect>
                  <a14:imgEffect>
                    <a14:saturation sat="27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4994" y="1046538"/>
          <a:ext cx="657534" cy="354416"/>
        </a:xfrm>
        <a:prstGeom prst="rect">
          <a:avLst/>
        </a:prstGeom>
      </xdr:spPr>
    </xdr:pic>
    <xdr:clientData/>
  </xdr:oneCellAnchor>
  <xdr:oneCellAnchor>
    <xdr:from>
      <xdr:col>3</xdr:col>
      <xdr:colOff>1307608</xdr:colOff>
      <xdr:row>16</xdr:row>
      <xdr:rowOff>23426</xdr:rowOff>
    </xdr:from>
    <xdr:ext cx="431634" cy="274993"/>
    <xdr:pic>
      <xdr:nvPicPr>
        <xdr:cNvPr id="177" name="Рисунок 176">
          <a:extLst>
            <a:ext uri="{FF2B5EF4-FFF2-40B4-BE49-F238E27FC236}">
              <a16:creationId xmlns:a16="http://schemas.microsoft.com/office/drawing/2014/main" id="{EB26AF95-3EDB-6245-91C1-E0B269412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6168" y="3630226"/>
          <a:ext cx="431634" cy="274993"/>
        </a:xfrm>
        <a:prstGeom prst="rect">
          <a:avLst/>
        </a:prstGeom>
      </xdr:spPr>
    </xdr:pic>
    <xdr:clientData/>
  </xdr:oneCellAnchor>
  <xdr:oneCellAnchor>
    <xdr:from>
      <xdr:col>3</xdr:col>
      <xdr:colOff>1359710</xdr:colOff>
      <xdr:row>18</xdr:row>
      <xdr:rowOff>43778</xdr:rowOff>
    </xdr:from>
    <xdr:ext cx="431634" cy="274993"/>
    <xdr:pic>
      <xdr:nvPicPr>
        <xdr:cNvPr id="178" name="Рисунок 177">
          <a:extLst>
            <a:ext uri="{FF2B5EF4-FFF2-40B4-BE49-F238E27FC236}">
              <a16:creationId xmlns:a16="http://schemas.microsoft.com/office/drawing/2014/main" id="{9965E217-6EFA-9A4A-BDAB-B3F403765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8627" y="4298278"/>
          <a:ext cx="431634" cy="274993"/>
        </a:xfrm>
        <a:prstGeom prst="rect">
          <a:avLst/>
        </a:prstGeom>
      </xdr:spPr>
    </xdr:pic>
    <xdr:clientData/>
  </xdr:oneCellAnchor>
  <xdr:oneCellAnchor>
    <xdr:from>
      <xdr:col>3</xdr:col>
      <xdr:colOff>1349127</xdr:colOff>
      <xdr:row>20</xdr:row>
      <xdr:rowOff>33196</xdr:rowOff>
    </xdr:from>
    <xdr:ext cx="431634" cy="274993"/>
    <xdr:pic>
      <xdr:nvPicPr>
        <xdr:cNvPr id="179" name="Рисунок 178">
          <a:extLst>
            <a:ext uri="{FF2B5EF4-FFF2-40B4-BE49-F238E27FC236}">
              <a16:creationId xmlns:a16="http://schemas.microsoft.com/office/drawing/2014/main" id="{1E02DA3B-E250-794E-9F27-22F76871A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8044" y="4943863"/>
          <a:ext cx="431634" cy="274993"/>
        </a:xfrm>
        <a:prstGeom prst="rect">
          <a:avLst/>
        </a:prstGeom>
      </xdr:spPr>
    </xdr:pic>
    <xdr:clientData/>
  </xdr:oneCellAnchor>
  <xdr:oneCellAnchor>
    <xdr:from>
      <xdr:col>3</xdr:col>
      <xdr:colOff>1380876</xdr:colOff>
      <xdr:row>25</xdr:row>
      <xdr:rowOff>53548</xdr:rowOff>
    </xdr:from>
    <xdr:ext cx="431634" cy="274993"/>
    <xdr:pic>
      <xdr:nvPicPr>
        <xdr:cNvPr id="180" name="Рисунок 179">
          <a:extLst>
            <a:ext uri="{FF2B5EF4-FFF2-40B4-BE49-F238E27FC236}">
              <a16:creationId xmlns:a16="http://schemas.microsoft.com/office/drawing/2014/main" id="{2EA55C11-9721-5B4A-8CAC-E99D94BAE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9793" y="6890381"/>
          <a:ext cx="431634" cy="274993"/>
        </a:xfrm>
        <a:prstGeom prst="rect">
          <a:avLst/>
        </a:prstGeom>
      </xdr:spPr>
    </xdr:pic>
    <xdr:clientData/>
  </xdr:oneCellAnchor>
  <xdr:twoCellAnchor editAs="oneCell">
    <xdr:from>
      <xdr:col>10</xdr:col>
      <xdr:colOff>297488</xdr:colOff>
      <xdr:row>1</xdr:row>
      <xdr:rowOff>151086</xdr:rowOff>
    </xdr:from>
    <xdr:to>
      <xdr:col>10</xdr:col>
      <xdr:colOff>1460613</xdr:colOff>
      <xdr:row>7</xdr:row>
      <xdr:rowOff>304246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68701A78-012A-E74A-8761-7A10FF4D0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452071" y="172253"/>
          <a:ext cx="1163125" cy="1169160"/>
        </a:xfrm>
        <a:prstGeom prst="rect">
          <a:avLst/>
        </a:prstGeom>
      </xdr:spPr>
    </xdr:pic>
    <xdr:clientData/>
  </xdr:twoCellAnchor>
  <xdr:twoCellAnchor editAs="oneCell">
    <xdr:from>
      <xdr:col>0</xdr:col>
      <xdr:colOff>941917</xdr:colOff>
      <xdr:row>24</xdr:row>
      <xdr:rowOff>21168</xdr:rowOff>
    </xdr:from>
    <xdr:to>
      <xdr:col>0</xdr:col>
      <xdr:colOff>1449917</xdr:colOff>
      <xdr:row>25</xdr:row>
      <xdr:rowOff>358043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ED5790B4-F764-CA40-A142-526996CD8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1917" y="6487585"/>
          <a:ext cx="508000" cy="707292"/>
        </a:xfrm>
        <a:prstGeom prst="rect">
          <a:avLst/>
        </a:prstGeom>
      </xdr:spPr>
    </xdr:pic>
    <xdr:clientData/>
  </xdr:twoCellAnchor>
  <xdr:oneCellAnchor>
    <xdr:from>
      <xdr:col>0</xdr:col>
      <xdr:colOff>497840</xdr:colOff>
      <xdr:row>62</xdr:row>
      <xdr:rowOff>30480</xdr:rowOff>
    </xdr:from>
    <xdr:ext cx="595073" cy="375920"/>
    <xdr:pic>
      <xdr:nvPicPr>
        <xdr:cNvPr id="107" name="Рисунок 106">
          <a:extLst>
            <a:ext uri="{FF2B5EF4-FFF2-40B4-BE49-F238E27FC236}">
              <a16:creationId xmlns:a16="http://schemas.microsoft.com/office/drawing/2014/main" id="{22ACC5BC-752E-5840-B3A2-A516A4D317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7840" y="21556980"/>
          <a:ext cx="595073" cy="375920"/>
        </a:xfrm>
        <a:prstGeom prst="rect">
          <a:avLst/>
        </a:prstGeom>
      </xdr:spPr>
    </xdr:pic>
    <xdr:clientData/>
  </xdr:oneCellAnchor>
  <xdr:oneCellAnchor>
    <xdr:from>
      <xdr:col>0</xdr:col>
      <xdr:colOff>101971</xdr:colOff>
      <xdr:row>62</xdr:row>
      <xdr:rowOff>11795</xdr:rowOff>
    </xdr:from>
    <xdr:ext cx="355831" cy="398514"/>
    <xdr:pic>
      <xdr:nvPicPr>
        <xdr:cNvPr id="108" name="Рисунок 107">
          <a:extLst>
            <a:ext uri="{FF2B5EF4-FFF2-40B4-BE49-F238E27FC236}">
              <a16:creationId xmlns:a16="http://schemas.microsoft.com/office/drawing/2014/main" id="{AA47F91E-C248-4A43-8817-71888BF19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971" y="21538295"/>
          <a:ext cx="355831" cy="398514"/>
        </a:xfrm>
        <a:prstGeom prst="rect">
          <a:avLst/>
        </a:prstGeom>
      </xdr:spPr>
    </xdr:pic>
    <xdr:clientData/>
  </xdr:oneCellAnchor>
  <xdr:oneCellAnchor>
    <xdr:from>
      <xdr:col>0</xdr:col>
      <xdr:colOff>1063995</xdr:colOff>
      <xdr:row>63</xdr:row>
      <xdr:rowOff>19582</xdr:rowOff>
    </xdr:from>
    <xdr:ext cx="489739" cy="257871"/>
    <xdr:pic>
      <xdr:nvPicPr>
        <xdr:cNvPr id="110" name="Рисунок 109">
          <a:extLst>
            <a:ext uri="{FF2B5EF4-FFF2-40B4-BE49-F238E27FC236}">
              <a16:creationId xmlns:a16="http://schemas.microsoft.com/office/drawing/2014/main" id="{26A7D4BC-EA68-C341-9022-E57BE4214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995" y="21450832"/>
          <a:ext cx="489739" cy="257871"/>
        </a:xfrm>
        <a:prstGeom prst="rect">
          <a:avLst/>
        </a:prstGeom>
      </xdr:spPr>
    </xdr:pic>
    <xdr:clientData/>
  </xdr:oneCellAnchor>
  <xdr:twoCellAnchor editAs="oneCell">
    <xdr:from>
      <xdr:col>0</xdr:col>
      <xdr:colOff>497840</xdr:colOff>
      <xdr:row>63</xdr:row>
      <xdr:rowOff>30480</xdr:rowOff>
    </xdr:from>
    <xdr:to>
      <xdr:col>0</xdr:col>
      <xdr:colOff>1092913</xdr:colOff>
      <xdr:row>63</xdr:row>
      <xdr:rowOff>406400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BF1505EC-4435-2642-81A1-A8BA272C60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7840" y="19009360"/>
          <a:ext cx="595073" cy="375920"/>
        </a:xfrm>
        <a:prstGeom prst="rect">
          <a:avLst/>
        </a:prstGeom>
      </xdr:spPr>
    </xdr:pic>
    <xdr:clientData/>
  </xdr:twoCellAnchor>
  <xdr:oneCellAnchor>
    <xdr:from>
      <xdr:col>0</xdr:col>
      <xdr:colOff>406399</xdr:colOff>
      <xdr:row>36</xdr:row>
      <xdr:rowOff>10160</xdr:rowOff>
    </xdr:from>
    <xdr:ext cx="631987" cy="593090"/>
    <xdr:pic>
      <xdr:nvPicPr>
        <xdr:cNvPr id="111" name="Рисунок 110">
          <a:extLst>
            <a:ext uri="{FF2B5EF4-FFF2-40B4-BE49-F238E27FC236}">
              <a16:creationId xmlns:a16="http://schemas.microsoft.com/office/drawing/2014/main" id="{FC9BBB69-2AD1-0E46-B9B7-601A47B37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399" y="12318577"/>
          <a:ext cx="631987" cy="593090"/>
        </a:xfrm>
        <a:prstGeom prst="rect">
          <a:avLst/>
        </a:prstGeom>
      </xdr:spPr>
    </xdr:pic>
    <xdr:clientData/>
  </xdr:oneCellAnchor>
  <xdr:twoCellAnchor editAs="oneCell">
    <xdr:from>
      <xdr:col>0</xdr:col>
      <xdr:colOff>497416</xdr:colOff>
      <xdr:row>37</xdr:row>
      <xdr:rowOff>21166</xdr:rowOff>
    </xdr:from>
    <xdr:to>
      <xdr:col>0</xdr:col>
      <xdr:colOff>1005417</xdr:colOff>
      <xdr:row>37</xdr:row>
      <xdr:rowOff>596901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2AE929FC-FEF7-3141-9D20-E54AA94AE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416" y="12996333"/>
          <a:ext cx="508001" cy="575735"/>
        </a:xfrm>
        <a:prstGeom prst="rect">
          <a:avLst/>
        </a:prstGeom>
      </xdr:spPr>
    </xdr:pic>
    <xdr:clientData/>
  </xdr:twoCellAnchor>
  <xdr:oneCellAnchor>
    <xdr:from>
      <xdr:col>0</xdr:col>
      <xdr:colOff>325689</xdr:colOff>
      <xdr:row>48</xdr:row>
      <xdr:rowOff>9271</xdr:rowOff>
    </xdr:from>
    <xdr:ext cx="908467" cy="557816"/>
    <xdr:pic>
      <xdr:nvPicPr>
        <xdr:cNvPr id="113" name="Рисунок 112">
          <a:extLst>
            <a:ext uri="{FF2B5EF4-FFF2-40B4-BE49-F238E27FC236}">
              <a16:creationId xmlns:a16="http://schemas.microsoft.com/office/drawing/2014/main" id="{1F6A7ADC-15D3-DD49-83EB-EC63808A3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5689" y="16402854"/>
          <a:ext cx="908467" cy="557816"/>
        </a:xfrm>
        <a:prstGeom prst="rect">
          <a:avLst/>
        </a:prstGeom>
      </xdr:spPr>
    </xdr:pic>
    <xdr:clientData/>
  </xdr:oneCellAnchor>
  <xdr:oneCellAnchor>
    <xdr:from>
      <xdr:col>0</xdr:col>
      <xdr:colOff>508001</xdr:colOff>
      <xdr:row>49</xdr:row>
      <xdr:rowOff>52916</xdr:rowOff>
    </xdr:from>
    <xdr:ext cx="493655" cy="476250"/>
    <xdr:pic>
      <xdr:nvPicPr>
        <xdr:cNvPr id="115" name="Рисунок 114">
          <a:extLst>
            <a:ext uri="{FF2B5EF4-FFF2-40B4-BE49-F238E27FC236}">
              <a16:creationId xmlns:a16="http://schemas.microsoft.com/office/drawing/2014/main" id="{C63189FC-639A-B74A-8907-3BFF4AC10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1" y="17727083"/>
          <a:ext cx="493655" cy="476250"/>
        </a:xfrm>
        <a:prstGeom prst="rect">
          <a:avLst/>
        </a:prstGeom>
      </xdr:spPr>
    </xdr:pic>
    <xdr:clientData/>
  </xdr:oneCellAnchor>
  <xdr:oneCellAnchor>
    <xdr:from>
      <xdr:col>0</xdr:col>
      <xdr:colOff>444499</xdr:colOff>
      <xdr:row>50</xdr:row>
      <xdr:rowOff>21055</xdr:rowOff>
    </xdr:from>
    <xdr:ext cx="719668" cy="541645"/>
    <xdr:pic>
      <xdr:nvPicPr>
        <xdr:cNvPr id="117" name="Рисунок 116">
          <a:extLst>
            <a:ext uri="{FF2B5EF4-FFF2-40B4-BE49-F238E27FC236}">
              <a16:creationId xmlns:a16="http://schemas.microsoft.com/office/drawing/2014/main" id="{B928883F-CADC-4B45-BDE2-B255B2EFA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499" y="18277305"/>
          <a:ext cx="719668" cy="541645"/>
        </a:xfrm>
        <a:prstGeom prst="rect">
          <a:avLst/>
        </a:prstGeom>
      </xdr:spPr>
    </xdr:pic>
    <xdr:clientData/>
  </xdr:oneCellAnchor>
  <xdr:twoCellAnchor editAs="oneCell">
    <xdr:from>
      <xdr:col>0</xdr:col>
      <xdr:colOff>285751</xdr:colOff>
      <xdr:row>51</xdr:row>
      <xdr:rowOff>52917</xdr:rowOff>
    </xdr:from>
    <xdr:to>
      <xdr:col>0</xdr:col>
      <xdr:colOff>1147103</xdr:colOff>
      <xdr:row>51</xdr:row>
      <xdr:rowOff>529167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49C662F-50BE-1240-A799-BECEFA95F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1" y="18309167"/>
          <a:ext cx="861352" cy="476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m2media.ru/product-page/%D0%B2%D0%B8%D0%B4%D0%B5%D0%BE%D0%BA%D0%B0%D0%BC%D0%B5%D1%80%D0%B0-out-side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s://www.m2m-corp.com/product-page/%D0%B2%D0%B8%D0%B4%D0%B5%D0%BE%D0%BA%D0%B0%D0%BC%D0%B5%D1%80%D0%B0-%D0%BC2%D0%BC%D0%B5%D0%B4%D0%B8%D0%B0-ahd-out-1-5" TargetMode="External"/><Relationship Id="rId7" Type="http://schemas.openxmlformats.org/officeDocument/2006/relationships/hyperlink" Target="https://www.m2m-corp.com/product-page/%D0%B2%D0%B8%D0%B4%D0%B5%D0%BE%D0%BA%D0%B0%D0%BC%D0%B5%D1%80%D0%B0-%D0%BC2%D0%BC%D0%B5%D0%B4%D0%B8%D0%B0-ahd-%D0%BA%D1%83%D0%BF%D0%BE%D0%BB%D1%8C%D0%BD%D0%B0%D1%8F-%D0%BF%D0%BB%D0%B0%D1%81%D1%82%D0%B8%D0%BA-2" TargetMode="External"/><Relationship Id="rId12" Type="http://schemas.openxmlformats.org/officeDocument/2006/relationships/hyperlink" Target="https://www.m2m-corp.com/product-page/%D0%BA%D0%BE%D0%BF%D0%B8%D1%8F-%D0%B2%D0%B8%D0%B4%D0%B5%D0%BE%D0%BA%D0%B0%D0%BC%D0%B5%D1%80%D0%B0-%D0%BC2%D0%BC%D0%B5%D0%B4%D0%B8%D0%B0-ahd-%D0%BA%D1%83%D0%BF%D0%BE%D0%BB%D1%8C%D0%BD%D0%B0%D1%8F-1-5" TargetMode="External"/><Relationship Id="rId2" Type="http://schemas.openxmlformats.org/officeDocument/2006/relationships/hyperlink" Target="https://www.m2m-corp.com/product-page/%D0%BA%D0%BE%D0%BF%D0%B8%D1%8F-%D0%B2%D0%B8%D0%B4%D0%B5%D0%BE%D0%BA%D0%B0%D0%BC%D0%B5%D1%80%D0%B0-%D0%BA%D1%83%D1%80%D1%81%D0%BE%D0%B2%D0%B0%D1%8F-%D0%BC2%D0%BC%D0%B5%D0%B4%D0%B8%D0%B0-ahd-%D0%B1%D0%B0%D0%B1%D0%BE%D1%87%D0%BA%D0%B0" TargetMode="External"/><Relationship Id="rId1" Type="http://schemas.openxmlformats.org/officeDocument/2006/relationships/hyperlink" Target="https://www.m2m-corp.com/product-page/%D0%B2%D0%B8%D0%B4%D0%B5%D0%BE%D0%BA%D0%B0%D0%BC%D0%B5%D1%80%D0%B0-%D0%BA%D1%83%D1%80%D1%81%D0%BE%D0%B2%D0%B0%D1%8F-%D0%BC2%D0%BC%D0%B5%D0%B4%D0%B8%D0%B0-ahd-%D1%86%D0%B5%D0%BD%D0%B0-%D0%BE%D1%82" TargetMode="External"/><Relationship Id="rId6" Type="http://schemas.openxmlformats.org/officeDocument/2006/relationships/hyperlink" Target="https://www.m2m-corp.com/product-page/%D0%B2%D0%B8%D0%B4%D0%B5%D0%BE%D0%BA%D0%B0%D0%BC%D0%B5%D1%80%D0%B0-ts-322c10-11-12" TargetMode="External"/><Relationship Id="rId11" Type="http://schemas.openxmlformats.org/officeDocument/2006/relationships/hyperlink" Target="https://www.m2m-corp.com/product-page/%D0%BA%D0%BE%D0%BF%D0%B8%D1%8F-%D0%B2%D0%B8%D0%B4%D0%B5%D0%BE%D0%BA%D0%B0%D0%BC%D0%B5%D1%80%D0%B0-%D0%BC2%D0%BC%D0%B5%D0%B4%D0%B8%D0%B0-ahd-%D0%BA%D1%83%D0%BF%D0%BE%D0%BB%D1%8C%D0%BD%D0%B0%D1%8F-1-5" TargetMode="External"/><Relationship Id="rId5" Type="http://schemas.openxmlformats.org/officeDocument/2006/relationships/hyperlink" Target="https://www.m2m-corp.com/product-page/%D0%B2%D0%B8%D0%B4%D0%B5%D0%BE%D0%BA%D0%B0%D0%BC%D0%B5%D1%80%D0%B0-%D0%B4%D0%B2%D1%83%D1%81%D1%82%D0%BE%D1%80%D0%BE%D0%BD%D0%BD%D1%8F%D1%8F-%D0%BC2%D0%BC%D0%B5%D0%B4%D0%B8%D0%B0-ahd-front-driver" TargetMode="External"/><Relationship Id="rId10" Type="http://schemas.openxmlformats.org/officeDocument/2006/relationships/hyperlink" Target="https://www.m2media.ru/product-page/%D0%BC2%D0%BC%D0%B5%D0%B4%D0%B8%D0%B0-1080p-2-%D0%BA%D0%B0%D0%BD%D0%B0%D0%BB%D1%8C%D0%BD%D1%8B%D0%B9-gps-%D0%B3%D0%BB%D0%BE%D0%BD%D0%B0%D1%81%D1%81-3g-4g-wifi-%D0%BE%D0%BF%D1%86%D0%B8%D0%BE%D0%BD%D0%B0%D0%BB%D1%8C%D0%BD%D0%BE" TargetMode="External"/><Relationship Id="rId4" Type="http://schemas.openxmlformats.org/officeDocument/2006/relationships/hyperlink" Target="https://www.m2m-corp.com/product-page/%D0%B2%D0%B8%D0%B4%D0%B5%D0%BE%D0%BA%D0%B0%D0%BC%D0%B5%D1%80%D0%B0-%D0%BC2%D0%BC%D0%B5%D0%B4%D0%B8%D0%B0-ahd-front-3" TargetMode="External"/><Relationship Id="rId9" Type="http://schemas.openxmlformats.org/officeDocument/2006/relationships/hyperlink" Target="https://www.m2m-corp.com/product-page/%D0%B2%D0%B8%D0%B4%D0%B5%D0%BE%D0%BA%D0%B0%D0%BC%D0%B5%D1%80%D0%B0-ts-322c10-11-12" TargetMode="External"/><Relationship Id="rId1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O194"/>
  <sheetViews>
    <sheetView tabSelected="1" zoomScale="120" zoomScaleNormal="120" zoomScaleSheetLayoutView="130" workbookViewId="0">
      <selection activeCell="A10" sqref="A10"/>
    </sheetView>
  </sheetViews>
  <sheetFormatPr baseColWidth="10" defaultColWidth="8.83203125" defaultRowHeight="14"/>
  <cols>
    <col min="1" max="1" width="20.5" style="3" customWidth="1"/>
    <col min="2" max="2" width="25.33203125" style="3" customWidth="1"/>
    <col min="3" max="3" width="18.1640625" style="3" customWidth="1"/>
    <col min="4" max="4" width="23.83203125" style="4" customWidth="1"/>
    <col min="5" max="5" width="11" style="104" customWidth="1"/>
    <col min="6" max="6" width="11.1640625" style="3" customWidth="1"/>
    <col min="7" max="7" width="7.83203125" style="3" hidden="1" customWidth="1"/>
    <col min="8" max="8" width="9.33203125" style="3" hidden="1" customWidth="1"/>
    <col min="9" max="9" width="9.83203125" style="3" hidden="1" customWidth="1"/>
    <col min="10" max="10" width="10.1640625" style="124" customWidth="1"/>
    <col min="11" max="21" width="21.33203125" style="3" customWidth="1"/>
    <col min="22" max="22" width="22.6640625" style="3" customWidth="1"/>
    <col min="23" max="23" width="21.33203125" style="3" customWidth="1"/>
    <col min="24" max="16384" width="8.83203125" style="3"/>
  </cols>
  <sheetData>
    <row r="1" spans="1:22" s="2" customFormat="1" ht="2" customHeight="1" thickBot="1">
      <c r="A1" s="140"/>
      <c r="B1" s="141"/>
      <c r="C1" s="234"/>
      <c r="D1" s="234"/>
      <c r="E1" s="234"/>
      <c r="F1" s="235"/>
      <c r="J1" s="123"/>
    </row>
    <row r="2" spans="1:22" s="2" customFormat="1" ht="15" customHeight="1">
      <c r="A2" s="140"/>
      <c r="B2" s="131"/>
      <c r="C2" s="147"/>
      <c r="D2" s="147"/>
      <c r="E2" s="148"/>
      <c r="F2" s="132"/>
      <c r="J2" s="123"/>
      <c r="K2" s="130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2"/>
    </row>
    <row r="3" spans="1:22" s="2" customFormat="1" ht="16" customHeight="1">
      <c r="A3" s="53"/>
      <c r="B3" s="58" t="s">
        <v>3</v>
      </c>
      <c r="C3" s="254" t="s">
        <v>153</v>
      </c>
      <c r="D3" s="254"/>
      <c r="E3" s="254"/>
      <c r="F3" s="255"/>
      <c r="J3" s="123"/>
      <c r="K3" s="133"/>
      <c r="L3" s="58" t="s">
        <v>3</v>
      </c>
      <c r="V3" s="134"/>
    </row>
    <row r="4" spans="1:22" s="2" customFormat="1" ht="12" customHeight="1">
      <c r="A4" s="53"/>
      <c r="B4" s="58" t="s">
        <v>134</v>
      </c>
      <c r="C4" s="254"/>
      <c r="D4" s="254"/>
      <c r="E4" s="254"/>
      <c r="F4" s="255"/>
      <c r="J4" s="123"/>
      <c r="K4" s="135"/>
      <c r="L4" s="58" t="s">
        <v>134</v>
      </c>
      <c r="M4" s="136"/>
      <c r="N4" s="137"/>
      <c r="O4" s="138"/>
      <c r="P4" s="138"/>
      <c r="Q4" s="83"/>
      <c r="R4" s="76"/>
      <c r="U4" s="138"/>
      <c r="V4" s="139"/>
    </row>
    <row r="5" spans="1:22" s="2" customFormat="1" ht="12" customHeight="1">
      <c r="A5" s="53"/>
      <c r="B5" s="58" t="s">
        <v>135</v>
      </c>
      <c r="C5" s="254"/>
      <c r="D5" s="254"/>
      <c r="E5" s="254"/>
      <c r="F5" s="255"/>
      <c r="J5" s="123"/>
      <c r="K5" s="133"/>
      <c r="L5" s="58" t="s">
        <v>135</v>
      </c>
      <c r="N5" s="58"/>
      <c r="O5" s="68"/>
      <c r="Q5" s="76"/>
      <c r="R5" s="76"/>
      <c r="U5" s="225" t="s">
        <v>154</v>
      </c>
      <c r="V5" s="226"/>
    </row>
    <row r="6" spans="1:22" s="2" customFormat="1" ht="12" customHeight="1">
      <c r="A6" s="53"/>
      <c r="B6" s="59" t="s">
        <v>57</v>
      </c>
      <c r="C6" s="254"/>
      <c r="D6" s="254"/>
      <c r="E6" s="254"/>
      <c r="F6" s="255"/>
      <c r="J6" s="123"/>
      <c r="K6" s="133"/>
      <c r="L6" s="59" t="s">
        <v>57</v>
      </c>
      <c r="N6" s="58"/>
      <c r="O6" s="68"/>
      <c r="Q6" s="76"/>
      <c r="R6" s="76"/>
      <c r="U6" s="227"/>
      <c r="V6" s="226"/>
    </row>
    <row r="7" spans="1:22" s="2" customFormat="1" ht="14" customHeight="1">
      <c r="A7" s="142"/>
      <c r="B7" s="1" t="s">
        <v>58</v>
      </c>
      <c r="C7" s="254"/>
      <c r="D7" s="254"/>
      <c r="E7" s="254"/>
      <c r="F7" s="255"/>
      <c r="J7" s="123"/>
      <c r="K7" s="133"/>
      <c r="L7" s="59" t="s">
        <v>152</v>
      </c>
      <c r="N7" s="58"/>
      <c r="O7" s="68"/>
      <c r="Q7" s="76"/>
      <c r="R7" s="76"/>
      <c r="U7" s="227"/>
      <c r="V7" s="226"/>
    </row>
    <row r="8" spans="1:22" s="2" customFormat="1" ht="30" customHeight="1">
      <c r="A8" s="236" t="s">
        <v>12</v>
      </c>
      <c r="B8" s="237"/>
      <c r="C8" s="237"/>
      <c r="D8" s="237"/>
      <c r="E8" s="237"/>
      <c r="F8" s="238"/>
      <c r="J8" s="123"/>
      <c r="K8" s="261" t="s">
        <v>151</v>
      </c>
      <c r="L8" s="261"/>
      <c r="M8" s="261"/>
      <c r="N8" s="261"/>
      <c r="O8" s="261"/>
      <c r="P8" s="261"/>
      <c r="Q8" s="261"/>
      <c r="R8" s="261"/>
      <c r="S8" s="261"/>
      <c r="U8" s="227"/>
      <c r="V8" s="226"/>
    </row>
    <row r="9" spans="1:22" s="2" customFormat="1" ht="16" customHeight="1">
      <c r="A9" s="239" t="s">
        <v>188</v>
      </c>
      <c r="B9" s="240"/>
      <c r="C9" s="240"/>
      <c r="D9" s="240"/>
      <c r="E9" s="240"/>
      <c r="F9" s="241"/>
      <c r="J9" s="123"/>
      <c r="K9" s="261"/>
      <c r="L9" s="261"/>
      <c r="M9" s="261"/>
      <c r="N9" s="261"/>
      <c r="O9" s="261"/>
      <c r="P9" s="261"/>
      <c r="Q9" s="261"/>
      <c r="R9" s="261"/>
      <c r="S9" s="261"/>
      <c r="U9" s="227"/>
      <c r="V9" s="226"/>
    </row>
    <row r="10" spans="1:22" s="2" customFormat="1" ht="12" customHeight="1" thickBot="1">
      <c r="A10" s="143"/>
      <c r="B10" s="144"/>
      <c r="C10" s="144"/>
      <c r="D10" s="144"/>
      <c r="E10" s="145"/>
      <c r="F10" s="146"/>
      <c r="G10" s="12"/>
      <c r="H10" s="12"/>
      <c r="I10" s="12"/>
      <c r="J10" s="123"/>
      <c r="K10" s="261"/>
      <c r="L10" s="261"/>
      <c r="M10" s="261"/>
      <c r="N10" s="261"/>
      <c r="O10" s="261"/>
      <c r="P10" s="261"/>
      <c r="Q10" s="261"/>
      <c r="R10" s="261"/>
      <c r="S10" s="261"/>
      <c r="T10" s="84"/>
      <c r="U10" s="227"/>
      <c r="V10" s="226"/>
    </row>
    <row r="11" spans="1:22" s="2" customFormat="1" ht="29" customHeight="1">
      <c r="A11" s="15" t="s">
        <v>2</v>
      </c>
      <c r="B11" s="16" t="s">
        <v>26</v>
      </c>
      <c r="C11" s="17" t="s">
        <v>80</v>
      </c>
      <c r="D11" s="16" t="s">
        <v>136</v>
      </c>
      <c r="E11" s="91" t="s">
        <v>131</v>
      </c>
      <c r="F11" s="50" t="s">
        <v>11</v>
      </c>
      <c r="G11" s="44">
        <v>-0.15</v>
      </c>
      <c r="H11" s="14">
        <v>-0.2</v>
      </c>
      <c r="I11" s="14">
        <v>-0.25</v>
      </c>
      <c r="J11" s="123"/>
      <c r="K11" s="154" t="s">
        <v>88</v>
      </c>
      <c r="L11" s="155"/>
      <c r="M11" s="156" t="s">
        <v>84</v>
      </c>
      <c r="N11" s="155"/>
      <c r="O11" s="156" t="s">
        <v>83</v>
      </c>
      <c r="P11" s="155"/>
      <c r="Q11" s="156" t="s">
        <v>85</v>
      </c>
      <c r="R11" s="155"/>
      <c r="S11" s="156" t="s">
        <v>86</v>
      </c>
      <c r="T11" s="155"/>
      <c r="U11" s="156" t="s">
        <v>87</v>
      </c>
      <c r="V11" s="157"/>
    </row>
    <row r="12" spans="1:22" ht="15.75" customHeight="1">
      <c r="A12" s="245" t="s">
        <v>170</v>
      </c>
      <c r="B12" s="246"/>
      <c r="C12" s="246"/>
      <c r="D12" s="246"/>
      <c r="E12" s="246"/>
      <c r="F12" s="247"/>
      <c r="G12" s="45"/>
      <c r="H12" s="13"/>
      <c r="I12" s="13"/>
      <c r="K12" s="189" t="s">
        <v>144</v>
      </c>
      <c r="L12" s="189"/>
      <c r="M12" s="189" t="s">
        <v>145</v>
      </c>
      <c r="N12" s="189"/>
      <c r="O12" s="189" t="s">
        <v>146</v>
      </c>
      <c r="P12" s="189"/>
      <c r="Q12" s="189" t="s">
        <v>147</v>
      </c>
      <c r="R12" s="189"/>
      <c r="S12" s="189" t="s">
        <v>148</v>
      </c>
      <c r="T12" s="189"/>
      <c r="U12" s="189" t="s">
        <v>149</v>
      </c>
      <c r="V12" s="189"/>
    </row>
    <row r="13" spans="1:22" s="1" customFormat="1" ht="29" customHeight="1">
      <c r="A13" s="248"/>
      <c r="B13" s="216" t="s">
        <v>155</v>
      </c>
      <c r="C13" s="249" t="s">
        <v>30</v>
      </c>
      <c r="D13" s="26" t="s">
        <v>125</v>
      </c>
      <c r="E13" s="92">
        <v>623</v>
      </c>
      <c r="F13" s="105">
        <v>17500</v>
      </c>
      <c r="G13" s="46">
        <f>F13*0.85</f>
        <v>14875</v>
      </c>
      <c r="H13" s="22">
        <f>F13*0.8</f>
        <v>14000</v>
      </c>
      <c r="I13" s="22">
        <f>F13*0.75</f>
        <v>13125</v>
      </c>
      <c r="J13" s="125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</row>
    <row r="14" spans="1:22" s="1" customFormat="1" ht="26" customHeight="1">
      <c r="A14" s="248"/>
      <c r="B14" s="216"/>
      <c r="C14" s="250"/>
      <c r="D14" s="86" t="s">
        <v>126</v>
      </c>
      <c r="E14" s="93">
        <v>232</v>
      </c>
      <c r="F14" s="106">
        <v>26900</v>
      </c>
      <c r="G14" s="47">
        <f t="shared" ref="G14:G44" si="0">F14*0.85</f>
        <v>22865</v>
      </c>
      <c r="H14" s="23">
        <f t="shared" ref="H14:H44" si="1">F14*0.8</f>
        <v>21520</v>
      </c>
      <c r="I14" s="23">
        <f t="shared" ref="I14:I44" si="2">F14*0.75</f>
        <v>20175</v>
      </c>
      <c r="J14" s="125"/>
      <c r="K14" s="126" t="s">
        <v>81</v>
      </c>
      <c r="L14" s="69" t="s">
        <v>82</v>
      </c>
      <c r="M14" s="71" t="s">
        <v>81</v>
      </c>
      <c r="N14" s="69" t="s">
        <v>82</v>
      </c>
      <c r="O14" s="71" t="s">
        <v>81</v>
      </c>
      <c r="P14" s="69" t="s">
        <v>82</v>
      </c>
      <c r="Q14" s="71" t="s">
        <v>81</v>
      </c>
      <c r="R14" s="69" t="s">
        <v>82</v>
      </c>
      <c r="S14" s="71" t="s">
        <v>81</v>
      </c>
      <c r="T14" s="69" t="s">
        <v>82</v>
      </c>
      <c r="U14" s="71" t="s">
        <v>81</v>
      </c>
      <c r="V14" s="127" t="s">
        <v>82</v>
      </c>
    </row>
    <row r="15" spans="1:22" s="1" customFormat="1" ht="20" customHeight="1">
      <c r="A15" s="214"/>
      <c r="B15" s="215" t="s">
        <v>182</v>
      </c>
      <c r="C15" s="269" t="s">
        <v>166</v>
      </c>
      <c r="D15" s="27" t="s">
        <v>124</v>
      </c>
      <c r="E15" s="116">
        <v>89</v>
      </c>
      <c r="F15" s="105">
        <v>10900</v>
      </c>
      <c r="G15" s="46">
        <f t="shared" si="0"/>
        <v>9265</v>
      </c>
      <c r="H15" s="22">
        <f t="shared" si="1"/>
        <v>8720</v>
      </c>
      <c r="I15" s="22">
        <f t="shared" si="2"/>
        <v>8175</v>
      </c>
      <c r="J15" s="125"/>
      <c r="K15" s="128">
        <v>13900</v>
      </c>
      <c r="L15" s="72">
        <v>25900</v>
      </c>
      <c r="M15" s="70">
        <v>18100</v>
      </c>
      <c r="N15" s="72">
        <v>29200</v>
      </c>
      <c r="O15" s="70">
        <v>27500</v>
      </c>
      <c r="P15" s="72">
        <v>38500</v>
      </c>
      <c r="Q15" s="70">
        <v>30500</v>
      </c>
      <c r="R15" s="72">
        <v>41000</v>
      </c>
      <c r="S15" s="70">
        <v>33500</v>
      </c>
      <c r="T15" s="72">
        <v>45000</v>
      </c>
      <c r="U15" s="70">
        <v>42500</v>
      </c>
      <c r="V15" s="129">
        <v>53500</v>
      </c>
    </row>
    <row r="16" spans="1:22" s="1" customFormat="1" ht="22" customHeight="1">
      <c r="A16" s="214"/>
      <c r="B16" s="215"/>
      <c r="C16" s="269"/>
      <c r="D16" s="28" t="s">
        <v>127</v>
      </c>
      <c r="E16" s="94">
        <v>2330</v>
      </c>
      <c r="F16" s="106">
        <v>12900</v>
      </c>
      <c r="G16" s="47">
        <f t="shared" si="0"/>
        <v>10965</v>
      </c>
      <c r="H16" s="23">
        <f t="shared" si="1"/>
        <v>10320</v>
      </c>
      <c r="I16" s="23">
        <f t="shared" si="2"/>
        <v>9675</v>
      </c>
      <c r="J16" s="125"/>
      <c r="K16" s="158" t="s">
        <v>89</v>
      </c>
      <c r="L16" s="159"/>
      <c r="M16" s="159" t="s">
        <v>94</v>
      </c>
      <c r="N16" s="159"/>
      <c r="O16" s="166" t="s">
        <v>108</v>
      </c>
      <c r="P16" s="173"/>
      <c r="Q16" s="166" t="s">
        <v>109</v>
      </c>
      <c r="R16" s="173"/>
      <c r="S16" s="160" t="s">
        <v>123</v>
      </c>
      <c r="T16" s="161"/>
      <c r="U16" s="161"/>
      <c r="V16" s="167"/>
    </row>
    <row r="17" spans="1:22" s="1" customFormat="1" ht="25" customHeight="1">
      <c r="A17" s="214"/>
      <c r="B17" s="215"/>
      <c r="C17" s="270"/>
      <c r="D17" s="41" t="s">
        <v>128</v>
      </c>
      <c r="E17" s="117">
        <v>2275</v>
      </c>
      <c r="F17" s="107">
        <v>24000</v>
      </c>
      <c r="G17" s="46">
        <f t="shared" si="0"/>
        <v>20400</v>
      </c>
      <c r="H17" s="22">
        <f t="shared" si="1"/>
        <v>19200</v>
      </c>
      <c r="I17" s="22">
        <f t="shared" si="2"/>
        <v>18000</v>
      </c>
      <c r="J17" s="125"/>
      <c r="K17" s="172" t="s">
        <v>90</v>
      </c>
      <c r="L17" s="173"/>
      <c r="M17" s="166" t="s">
        <v>97</v>
      </c>
      <c r="N17" s="173"/>
      <c r="O17" s="166" t="s">
        <v>107</v>
      </c>
      <c r="P17" s="173"/>
      <c r="Q17" s="166" t="s">
        <v>110</v>
      </c>
      <c r="R17" s="173"/>
      <c r="S17" s="166" t="s">
        <v>112</v>
      </c>
      <c r="T17" s="173"/>
      <c r="U17" s="166" t="s">
        <v>113</v>
      </c>
      <c r="V17" s="167"/>
    </row>
    <row r="18" spans="1:22" s="1" customFormat="1" ht="29" customHeight="1">
      <c r="A18" s="214"/>
      <c r="B18" s="216" t="s">
        <v>183</v>
      </c>
      <c r="C18" s="217" t="s">
        <v>165</v>
      </c>
      <c r="D18" s="29" t="s">
        <v>129</v>
      </c>
      <c r="E18" s="94">
        <v>2352</v>
      </c>
      <c r="F18" s="106">
        <v>18500</v>
      </c>
      <c r="G18" s="47">
        <f t="shared" si="0"/>
        <v>15725</v>
      </c>
      <c r="H18" s="23">
        <f t="shared" si="1"/>
        <v>14800</v>
      </c>
      <c r="I18" s="23">
        <f t="shared" si="2"/>
        <v>13875</v>
      </c>
      <c r="J18" s="125"/>
      <c r="K18" s="172" t="s">
        <v>95</v>
      </c>
      <c r="L18" s="173"/>
      <c r="M18" s="166" t="s">
        <v>98</v>
      </c>
      <c r="N18" s="173"/>
      <c r="O18" s="160" t="s">
        <v>122</v>
      </c>
      <c r="P18" s="173"/>
      <c r="Q18" s="166" t="s">
        <v>111</v>
      </c>
      <c r="R18" s="173"/>
      <c r="S18" s="166" t="s">
        <v>115</v>
      </c>
      <c r="T18" s="161"/>
      <c r="U18" s="161"/>
      <c r="V18" s="167"/>
    </row>
    <row r="19" spans="1:22" s="1" customFormat="1" ht="27" customHeight="1">
      <c r="A19" s="214"/>
      <c r="B19" s="216"/>
      <c r="C19" s="217"/>
      <c r="D19" s="41" t="s">
        <v>130</v>
      </c>
      <c r="E19" s="117">
        <v>2281</v>
      </c>
      <c r="F19" s="107">
        <v>29500</v>
      </c>
      <c r="G19" s="46">
        <f t="shared" si="0"/>
        <v>25075</v>
      </c>
      <c r="H19" s="22">
        <f t="shared" si="1"/>
        <v>23600</v>
      </c>
      <c r="I19" s="22">
        <f t="shared" si="2"/>
        <v>22125</v>
      </c>
      <c r="J19" s="125"/>
      <c r="K19" s="172" t="s">
        <v>92</v>
      </c>
      <c r="L19" s="173"/>
      <c r="M19" s="166" t="s">
        <v>99</v>
      </c>
      <c r="N19" s="173"/>
      <c r="O19" s="166" t="s">
        <v>106</v>
      </c>
      <c r="P19" s="173"/>
      <c r="Q19" s="166"/>
      <c r="R19" s="173"/>
      <c r="S19" s="166" t="s">
        <v>116</v>
      </c>
      <c r="T19" s="161"/>
      <c r="U19" s="161"/>
      <c r="V19" s="167"/>
    </row>
    <row r="20" spans="1:22" s="1" customFormat="1" ht="23" customHeight="1">
      <c r="A20" s="214"/>
      <c r="B20" s="216"/>
      <c r="C20" s="217"/>
      <c r="D20" s="28" t="s">
        <v>156</v>
      </c>
      <c r="E20" s="94">
        <v>292</v>
      </c>
      <c r="F20" s="106">
        <v>25000</v>
      </c>
      <c r="G20" s="47">
        <f t="shared" si="0"/>
        <v>21250</v>
      </c>
      <c r="H20" s="23">
        <f t="shared" si="1"/>
        <v>20000</v>
      </c>
      <c r="I20" s="23">
        <f t="shared" si="2"/>
        <v>18750</v>
      </c>
      <c r="J20" s="125"/>
      <c r="K20" s="172" t="s">
        <v>91</v>
      </c>
      <c r="L20" s="173"/>
      <c r="M20" s="166" t="s">
        <v>100</v>
      </c>
      <c r="N20" s="173"/>
      <c r="O20" s="166" t="s">
        <v>105</v>
      </c>
      <c r="P20" s="173"/>
      <c r="Q20" s="166"/>
      <c r="R20" s="173"/>
      <c r="S20" s="166" t="s">
        <v>114</v>
      </c>
      <c r="T20" s="161"/>
      <c r="U20" s="161"/>
      <c r="V20" s="167"/>
    </row>
    <row r="21" spans="1:22" s="1" customFormat="1" ht="25" customHeight="1">
      <c r="A21" s="214"/>
      <c r="B21" s="216"/>
      <c r="C21" s="217"/>
      <c r="D21" s="41" t="s">
        <v>150</v>
      </c>
      <c r="E21" s="117">
        <v>2282</v>
      </c>
      <c r="F21" s="107">
        <v>37500</v>
      </c>
      <c r="G21" s="46">
        <f t="shared" si="0"/>
        <v>31875</v>
      </c>
      <c r="H21" s="22">
        <f t="shared" si="1"/>
        <v>30000</v>
      </c>
      <c r="I21" s="22">
        <f t="shared" si="2"/>
        <v>28125</v>
      </c>
      <c r="J21" s="125"/>
      <c r="K21" s="172" t="s">
        <v>93</v>
      </c>
      <c r="L21" s="173"/>
      <c r="M21" s="166" t="s">
        <v>101</v>
      </c>
      <c r="N21" s="173"/>
      <c r="O21" s="166"/>
      <c r="P21" s="173"/>
      <c r="Q21" s="166"/>
      <c r="R21" s="173"/>
      <c r="S21" s="166"/>
      <c r="T21" s="173"/>
      <c r="U21" s="166"/>
      <c r="V21" s="167"/>
    </row>
    <row r="22" spans="1:22" s="1" customFormat="1" ht="29" customHeight="1">
      <c r="A22" s="224" t="s">
        <v>35</v>
      </c>
      <c r="B22" s="66" t="s">
        <v>36</v>
      </c>
      <c r="C22" s="79"/>
      <c r="D22" s="87" t="s">
        <v>59</v>
      </c>
      <c r="E22" s="95"/>
      <c r="F22" s="106">
        <v>2400</v>
      </c>
      <c r="G22" s="47">
        <f t="shared" si="0"/>
        <v>2040</v>
      </c>
      <c r="H22" s="23">
        <f t="shared" ref="H22" si="3">F22*0.8</f>
        <v>1920</v>
      </c>
      <c r="I22" s="23">
        <f t="shared" ref="I22" si="4">F22*0.75</f>
        <v>1800</v>
      </c>
      <c r="J22" s="125"/>
      <c r="K22" s="172" t="s">
        <v>96</v>
      </c>
      <c r="L22" s="173"/>
      <c r="M22" s="166" t="s">
        <v>102</v>
      </c>
      <c r="N22" s="173"/>
      <c r="O22" s="166"/>
      <c r="P22" s="173"/>
      <c r="Q22" s="166"/>
      <c r="R22" s="173"/>
      <c r="U22" s="166"/>
      <c r="V22" s="167"/>
    </row>
    <row r="23" spans="1:22" s="1" customFormat="1" ht="30" customHeight="1" thickBot="1">
      <c r="A23" s="224"/>
      <c r="B23" s="30" t="s">
        <v>41</v>
      </c>
      <c r="C23" s="25"/>
      <c r="D23" s="85" t="s">
        <v>132</v>
      </c>
      <c r="E23" s="96"/>
      <c r="F23" s="107">
        <v>3000</v>
      </c>
      <c r="G23" s="48">
        <f t="shared" si="0"/>
        <v>2550</v>
      </c>
      <c r="H23" s="24">
        <f t="shared" si="1"/>
        <v>2400</v>
      </c>
      <c r="I23" s="24">
        <f t="shared" si="2"/>
        <v>2250</v>
      </c>
      <c r="J23" s="125"/>
      <c r="K23" s="169" t="s">
        <v>103</v>
      </c>
      <c r="L23" s="170"/>
      <c r="M23" s="171" t="s">
        <v>104</v>
      </c>
      <c r="N23" s="170"/>
      <c r="O23" s="171"/>
      <c r="P23" s="170"/>
      <c r="Q23" s="171"/>
      <c r="R23" s="170"/>
      <c r="S23" s="171"/>
      <c r="T23" s="170"/>
      <c r="U23" s="171"/>
      <c r="V23" s="188"/>
    </row>
    <row r="24" spans="1:22" s="1" customFormat="1" ht="40" customHeight="1">
      <c r="A24" s="224"/>
      <c r="B24" s="67" t="s">
        <v>187</v>
      </c>
      <c r="C24" s="88"/>
      <c r="D24" s="89" t="s">
        <v>159</v>
      </c>
      <c r="E24" s="97"/>
      <c r="F24" s="106">
        <v>17000</v>
      </c>
      <c r="G24" s="47">
        <f t="shared" si="0"/>
        <v>14450</v>
      </c>
      <c r="H24" s="23">
        <f t="shared" si="1"/>
        <v>13600</v>
      </c>
      <c r="I24" s="23">
        <f t="shared" si="2"/>
        <v>12750</v>
      </c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</row>
    <row r="25" spans="1:22" s="1" customFormat="1" ht="29" customHeight="1">
      <c r="A25" s="248"/>
      <c r="B25" s="216" t="s">
        <v>158</v>
      </c>
      <c r="C25" s="222" t="s">
        <v>31</v>
      </c>
      <c r="D25" s="26" t="s">
        <v>133</v>
      </c>
      <c r="E25" s="92">
        <v>417</v>
      </c>
      <c r="F25" s="107">
        <v>19600</v>
      </c>
      <c r="G25" s="46">
        <f t="shared" si="0"/>
        <v>16660</v>
      </c>
      <c r="H25" s="22">
        <f t="shared" si="1"/>
        <v>15680</v>
      </c>
      <c r="I25" s="22">
        <f t="shared" si="2"/>
        <v>14700</v>
      </c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</row>
    <row r="26" spans="1:22" s="1" customFormat="1" ht="29" customHeight="1">
      <c r="A26" s="248"/>
      <c r="B26" s="216"/>
      <c r="C26" s="223"/>
      <c r="D26" s="60" t="s">
        <v>157</v>
      </c>
      <c r="E26" s="162">
        <v>639</v>
      </c>
      <c r="F26" s="106">
        <v>37650</v>
      </c>
      <c r="G26" s="47">
        <f t="shared" si="0"/>
        <v>32002.5</v>
      </c>
      <c r="H26" s="23">
        <f t="shared" si="1"/>
        <v>30120</v>
      </c>
      <c r="I26" s="23">
        <f t="shared" si="2"/>
        <v>28237.5</v>
      </c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</row>
    <row r="27" spans="1:22" ht="21" customHeight="1">
      <c r="A27" s="242" t="s">
        <v>171</v>
      </c>
      <c r="B27" s="243"/>
      <c r="C27" s="243"/>
      <c r="D27" s="243"/>
      <c r="E27" s="243"/>
      <c r="F27" s="244"/>
      <c r="G27" s="49"/>
      <c r="H27" s="11"/>
      <c r="I27" s="11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</row>
    <row r="28" spans="1:22" ht="23" customHeight="1">
      <c r="A28" s="18" t="s">
        <v>13</v>
      </c>
      <c r="B28" s="19" t="s">
        <v>9</v>
      </c>
      <c r="C28" s="20" t="s">
        <v>136</v>
      </c>
      <c r="D28" s="21" t="s">
        <v>23</v>
      </c>
      <c r="E28" s="98" t="s">
        <v>143</v>
      </c>
      <c r="F28" s="51" t="s">
        <v>6</v>
      </c>
      <c r="G28" s="49"/>
      <c r="H28" s="11"/>
      <c r="I28" s="11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</row>
    <row r="29" spans="1:22" ht="44" customHeight="1">
      <c r="A29" s="38"/>
      <c r="B29" s="74" t="s">
        <v>40</v>
      </c>
      <c r="C29" s="31" t="s">
        <v>71</v>
      </c>
      <c r="D29" s="33">
        <v>2000</v>
      </c>
      <c r="E29" s="115" t="s">
        <v>139</v>
      </c>
      <c r="F29" s="108">
        <v>2500</v>
      </c>
      <c r="G29" s="49">
        <f t="shared" si="0"/>
        <v>2125</v>
      </c>
      <c r="H29" s="11">
        <f t="shared" si="1"/>
        <v>2000</v>
      </c>
      <c r="I29" s="11">
        <f t="shared" si="2"/>
        <v>1875</v>
      </c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</row>
    <row r="30" spans="1:22" ht="43" customHeight="1">
      <c r="A30" s="39"/>
      <c r="B30" s="75" t="s">
        <v>27</v>
      </c>
      <c r="C30" s="35" t="s">
        <v>72</v>
      </c>
      <c r="D30" s="36">
        <v>2500</v>
      </c>
      <c r="E30" s="100">
        <v>370</v>
      </c>
      <c r="F30" s="106">
        <v>3000</v>
      </c>
      <c r="G30" s="49">
        <f t="shared" si="0"/>
        <v>2550</v>
      </c>
      <c r="H30" s="11">
        <f t="shared" si="1"/>
        <v>2400</v>
      </c>
      <c r="I30" s="11">
        <f t="shared" si="2"/>
        <v>2250</v>
      </c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</row>
    <row r="31" spans="1:22" ht="44" customHeight="1">
      <c r="A31" s="38"/>
      <c r="B31" s="74" t="s">
        <v>28</v>
      </c>
      <c r="C31" s="31" t="s">
        <v>73</v>
      </c>
      <c r="D31" s="33">
        <v>2500</v>
      </c>
      <c r="E31" s="99">
        <v>371</v>
      </c>
      <c r="F31" s="108">
        <v>3000</v>
      </c>
      <c r="G31" s="49">
        <f t="shared" si="0"/>
        <v>2550</v>
      </c>
      <c r="H31" s="11">
        <f t="shared" si="1"/>
        <v>2400</v>
      </c>
      <c r="I31" s="11">
        <f t="shared" si="2"/>
        <v>2250</v>
      </c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</row>
    <row r="32" spans="1:22" ht="48" customHeight="1">
      <c r="A32" s="38"/>
      <c r="B32" s="75" t="s">
        <v>39</v>
      </c>
      <c r="C32" s="37" t="s">
        <v>75</v>
      </c>
      <c r="D32" s="36">
        <v>2500</v>
      </c>
      <c r="E32" s="100" t="s">
        <v>142</v>
      </c>
      <c r="F32" s="106">
        <v>3500</v>
      </c>
      <c r="G32" s="49">
        <f>F32*0.85</f>
        <v>2975</v>
      </c>
      <c r="H32" s="11">
        <f>F32*0.8</f>
        <v>2800</v>
      </c>
      <c r="I32" s="11">
        <f>F32*0.75</f>
        <v>2625</v>
      </c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</row>
    <row r="33" spans="1:22" ht="46" customHeight="1">
      <c r="A33" s="38"/>
      <c r="B33" s="74" t="s">
        <v>167</v>
      </c>
      <c r="C33" s="31" t="s">
        <v>74</v>
      </c>
      <c r="D33" s="33">
        <v>2500</v>
      </c>
      <c r="E33" s="99">
        <v>474</v>
      </c>
      <c r="F33" s="108">
        <v>3500</v>
      </c>
      <c r="G33" s="49">
        <f t="shared" si="0"/>
        <v>2975</v>
      </c>
      <c r="H33" s="11">
        <f t="shared" si="1"/>
        <v>2800</v>
      </c>
      <c r="I33" s="11">
        <f t="shared" si="2"/>
        <v>2625</v>
      </c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</row>
    <row r="34" spans="1:22" ht="48" customHeight="1">
      <c r="A34" s="38"/>
      <c r="B34" s="75" t="s">
        <v>168</v>
      </c>
      <c r="C34" s="37" t="s">
        <v>78</v>
      </c>
      <c r="D34" s="36">
        <v>2500</v>
      </c>
      <c r="E34" s="100" t="s">
        <v>137</v>
      </c>
      <c r="F34" s="106">
        <v>3500</v>
      </c>
      <c r="G34" s="49">
        <f t="shared" si="0"/>
        <v>2975</v>
      </c>
      <c r="H34" s="11">
        <f t="shared" si="1"/>
        <v>2800</v>
      </c>
      <c r="I34" s="11">
        <f t="shared" si="2"/>
        <v>2625</v>
      </c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</row>
    <row r="35" spans="1:22" ht="48" customHeight="1">
      <c r="A35" s="40"/>
      <c r="B35" s="81" t="s">
        <v>37</v>
      </c>
      <c r="C35" s="64" t="s">
        <v>76</v>
      </c>
      <c r="D35" s="65">
        <v>2850</v>
      </c>
      <c r="E35" s="101" t="s">
        <v>138</v>
      </c>
      <c r="F35" s="107">
        <v>3700</v>
      </c>
      <c r="G35" s="49">
        <f t="shared" si="0"/>
        <v>3145</v>
      </c>
      <c r="H35" s="11">
        <f t="shared" si="1"/>
        <v>2960</v>
      </c>
      <c r="I35" s="11">
        <f t="shared" si="2"/>
        <v>2775</v>
      </c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</row>
    <row r="36" spans="1:22" ht="45" customHeight="1">
      <c r="A36" s="38"/>
      <c r="B36" s="75" t="s">
        <v>38</v>
      </c>
      <c r="C36" s="37" t="s">
        <v>77</v>
      </c>
      <c r="D36" s="36">
        <v>4800</v>
      </c>
      <c r="E36" s="100">
        <v>423</v>
      </c>
      <c r="F36" s="106">
        <v>5850</v>
      </c>
      <c r="G36" s="49">
        <f t="shared" si="0"/>
        <v>4972.5</v>
      </c>
      <c r="H36" s="11">
        <f t="shared" si="1"/>
        <v>4680</v>
      </c>
      <c r="I36" s="11">
        <f t="shared" si="2"/>
        <v>4387.5</v>
      </c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</row>
    <row r="37" spans="1:22" ht="48" customHeight="1">
      <c r="A37" s="38"/>
      <c r="B37" s="164" t="s">
        <v>43</v>
      </c>
      <c r="C37" s="64" t="s">
        <v>20</v>
      </c>
      <c r="D37" s="65">
        <v>17400</v>
      </c>
      <c r="E37" s="101">
        <v>426</v>
      </c>
      <c r="F37" s="107">
        <v>18500</v>
      </c>
      <c r="G37" s="49">
        <f t="shared" ref="G37" si="5">F37*0.85</f>
        <v>15725</v>
      </c>
      <c r="H37" s="11">
        <f t="shared" ref="H37" si="6">F37*0.8</f>
        <v>14800</v>
      </c>
      <c r="I37" s="11">
        <f t="shared" ref="I37" si="7">F37*0.75</f>
        <v>13875</v>
      </c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</row>
    <row r="38" spans="1:22" ht="48" customHeight="1">
      <c r="A38" s="38"/>
      <c r="B38" s="168" t="s">
        <v>169</v>
      </c>
      <c r="C38" s="37" t="s">
        <v>20</v>
      </c>
      <c r="D38" s="36"/>
      <c r="E38" s="100">
        <v>427</v>
      </c>
      <c r="F38" s="106">
        <v>8200</v>
      </c>
      <c r="G38" s="49">
        <f t="shared" si="0"/>
        <v>6970</v>
      </c>
      <c r="H38" s="11">
        <f t="shared" si="1"/>
        <v>6560</v>
      </c>
      <c r="I38" s="11">
        <f t="shared" si="2"/>
        <v>6150</v>
      </c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</row>
    <row r="39" spans="1:22" ht="41" customHeight="1">
      <c r="A39" s="40" t="s">
        <v>7</v>
      </c>
      <c r="B39" s="174" t="s">
        <v>14</v>
      </c>
      <c r="C39" s="175" t="s">
        <v>32</v>
      </c>
      <c r="D39" s="176" t="s">
        <v>16</v>
      </c>
      <c r="E39" s="177" t="s">
        <v>140</v>
      </c>
      <c r="F39" s="178" t="s">
        <v>16</v>
      </c>
      <c r="G39" s="49">
        <f t="shared" ref="G39" si="8">F39*0.85</f>
        <v>238</v>
      </c>
      <c r="H39" s="11">
        <f t="shared" ref="H39" si="9">F39*0.8</f>
        <v>224</v>
      </c>
      <c r="I39" s="11">
        <f t="shared" ref="I39" si="10">F39*0.75</f>
        <v>210</v>
      </c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</row>
    <row r="40" spans="1:22" ht="43" customHeight="1" thickBot="1">
      <c r="A40" s="61" t="s">
        <v>10</v>
      </c>
      <c r="B40" s="163" t="s">
        <v>70</v>
      </c>
      <c r="C40" s="165" t="s">
        <v>42</v>
      </c>
      <c r="D40" s="179" t="s">
        <v>29</v>
      </c>
      <c r="E40" s="180" t="s">
        <v>141</v>
      </c>
      <c r="F40" s="181" t="s">
        <v>29</v>
      </c>
      <c r="G40" s="49">
        <f t="shared" si="0"/>
        <v>637.5</v>
      </c>
      <c r="H40" s="11">
        <f t="shared" si="1"/>
        <v>600</v>
      </c>
      <c r="I40" s="11">
        <f t="shared" si="2"/>
        <v>562.5</v>
      </c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</row>
    <row r="41" spans="1:22" ht="41" customHeight="1">
      <c r="A41" s="40"/>
      <c r="B41" s="182" t="s">
        <v>186</v>
      </c>
      <c r="C41" s="267" t="s">
        <v>63</v>
      </c>
      <c r="D41" s="268"/>
      <c r="E41" s="183"/>
      <c r="F41" s="105">
        <v>30000</v>
      </c>
      <c r="G41" s="49">
        <f>F41*0.85</f>
        <v>25500</v>
      </c>
      <c r="H41" s="11">
        <f>F41*0.8</f>
        <v>24000</v>
      </c>
      <c r="I41" s="11">
        <f>F41*0.75</f>
        <v>22500</v>
      </c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</row>
    <row r="42" spans="1:22" ht="15.75" customHeight="1">
      <c r="A42" s="251" t="s">
        <v>173</v>
      </c>
      <c r="B42" s="252"/>
      <c r="C42" s="252"/>
      <c r="D42" s="252"/>
      <c r="E42" s="252"/>
      <c r="F42" s="253"/>
      <c r="G42" s="49"/>
      <c r="H42" s="11"/>
      <c r="I42" s="11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</row>
    <row r="43" spans="1:22" ht="14" customHeight="1">
      <c r="A43" s="219"/>
      <c r="B43" s="218" t="s">
        <v>22</v>
      </c>
      <c r="C43" s="256" t="s">
        <v>5</v>
      </c>
      <c r="D43" s="80"/>
      <c r="E43" s="118" t="s">
        <v>131</v>
      </c>
      <c r="F43" s="108"/>
      <c r="G43" s="49">
        <f t="shared" si="0"/>
        <v>0</v>
      </c>
      <c r="H43" s="11">
        <f t="shared" si="1"/>
        <v>0</v>
      </c>
      <c r="I43" s="11">
        <f t="shared" si="2"/>
        <v>0</v>
      </c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</row>
    <row r="44" spans="1:22" ht="14" customHeight="1">
      <c r="A44" s="220"/>
      <c r="B44" s="218"/>
      <c r="C44" s="257"/>
      <c r="D44" s="82" t="s">
        <v>0</v>
      </c>
      <c r="E44" s="119">
        <v>158</v>
      </c>
      <c r="F44" s="106">
        <v>450</v>
      </c>
      <c r="G44" s="49">
        <f t="shared" si="0"/>
        <v>382.5</v>
      </c>
      <c r="H44" s="11">
        <f t="shared" si="1"/>
        <v>360</v>
      </c>
      <c r="I44" s="11">
        <f t="shared" si="2"/>
        <v>337.5</v>
      </c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</row>
    <row r="45" spans="1:22" ht="14" customHeight="1">
      <c r="A45" s="220"/>
      <c r="B45" s="218"/>
      <c r="C45" s="257"/>
      <c r="D45" s="80" t="s">
        <v>1</v>
      </c>
      <c r="E45" s="120">
        <v>160</v>
      </c>
      <c r="F45" s="108">
        <v>700</v>
      </c>
      <c r="G45" s="49">
        <f t="shared" ref="G45:G52" si="11">F45*0.85</f>
        <v>595</v>
      </c>
      <c r="H45" s="11">
        <f t="shared" ref="H45:H52" si="12">F45*0.8</f>
        <v>560</v>
      </c>
      <c r="I45" s="11">
        <f t="shared" ref="I45:I52" si="13">F45*0.75</f>
        <v>525</v>
      </c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</row>
    <row r="46" spans="1:22" ht="14" customHeight="1">
      <c r="A46" s="220"/>
      <c r="B46" s="218"/>
      <c r="C46" s="257"/>
      <c r="D46" s="82" t="s">
        <v>8</v>
      </c>
      <c r="E46" s="119">
        <v>205</v>
      </c>
      <c r="F46" s="106">
        <v>1000</v>
      </c>
      <c r="G46" s="49">
        <f t="shared" si="11"/>
        <v>850</v>
      </c>
      <c r="H46" s="11">
        <f t="shared" si="12"/>
        <v>800</v>
      </c>
      <c r="I46" s="11">
        <f t="shared" si="13"/>
        <v>750</v>
      </c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</row>
    <row r="47" spans="1:22" ht="14" customHeight="1">
      <c r="A47" s="220"/>
      <c r="B47" s="218"/>
      <c r="C47" s="257"/>
      <c r="D47" s="80" t="s">
        <v>15</v>
      </c>
      <c r="E47" s="120">
        <v>217</v>
      </c>
      <c r="F47" s="108">
        <v>1350</v>
      </c>
      <c r="G47" s="49">
        <f t="shared" si="11"/>
        <v>1147.5</v>
      </c>
      <c r="H47" s="11">
        <f t="shared" si="12"/>
        <v>1080</v>
      </c>
      <c r="I47" s="11">
        <f t="shared" si="13"/>
        <v>1012.5</v>
      </c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</row>
    <row r="48" spans="1:22" ht="14" customHeight="1">
      <c r="A48" s="221"/>
      <c r="B48" s="218"/>
      <c r="C48" s="258"/>
      <c r="D48" s="82" t="s">
        <v>21</v>
      </c>
      <c r="E48" s="119">
        <v>268</v>
      </c>
      <c r="F48" s="106">
        <v>1450</v>
      </c>
      <c r="G48" s="49">
        <f t="shared" si="11"/>
        <v>1232.5</v>
      </c>
      <c r="H48" s="11">
        <f t="shared" si="12"/>
        <v>1160</v>
      </c>
      <c r="I48" s="11">
        <f t="shared" si="13"/>
        <v>1087.5</v>
      </c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</row>
    <row r="49" spans="1:22" ht="46" customHeight="1">
      <c r="A49" s="42"/>
      <c r="B49" s="43" t="s">
        <v>172</v>
      </c>
      <c r="C49" s="194" t="s">
        <v>64</v>
      </c>
      <c r="D49" s="195"/>
      <c r="E49" s="196"/>
      <c r="F49" s="52">
        <v>6500</v>
      </c>
      <c r="G49" s="49">
        <f t="shared" ref="G49:G51" si="14">F49*0.85</f>
        <v>5525</v>
      </c>
      <c r="H49" s="11">
        <f t="shared" ref="H49:H51" si="15">F49*0.8</f>
        <v>5200</v>
      </c>
      <c r="I49" s="11">
        <f t="shared" ref="I49:I51" si="16">F49*0.75</f>
        <v>4875</v>
      </c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</row>
    <row r="50" spans="1:22" ht="46" customHeight="1">
      <c r="A50" s="42"/>
      <c r="B50" s="43" t="s">
        <v>175</v>
      </c>
      <c r="C50" s="194" t="s">
        <v>174</v>
      </c>
      <c r="D50" s="195"/>
      <c r="E50" s="196"/>
      <c r="F50" s="52">
        <v>11000</v>
      </c>
      <c r="G50" s="49">
        <f t="shared" si="14"/>
        <v>9350</v>
      </c>
      <c r="H50" s="11">
        <f t="shared" si="15"/>
        <v>8800</v>
      </c>
      <c r="I50" s="11">
        <f t="shared" si="16"/>
        <v>8250</v>
      </c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</row>
    <row r="51" spans="1:22" ht="46" customHeight="1">
      <c r="A51" s="42"/>
      <c r="B51" s="43" t="s">
        <v>176</v>
      </c>
      <c r="C51" s="194" t="s">
        <v>177</v>
      </c>
      <c r="D51" s="195"/>
      <c r="E51" s="196"/>
      <c r="F51" s="52">
        <v>2500</v>
      </c>
      <c r="G51" s="49">
        <f t="shared" si="14"/>
        <v>2125</v>
      </c>
      <c r="H51" s="11">
        <f t="shared" si="15"/>
        <v>2000</v>
      </c>
      <c r="I51" s="11">
        <f t="shared" si="16"/>
        <v>1875</v>
      </c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</row>
    <row r="52" spans="1:22" ht="46" customHeight="1">
      <c r="A52" s="42"/>
      <c r="B52" s="43" t="s">
        <v>181</v>
      </c>
      <c r="C52" s="194" t="s">
        <v>178</v>
      </c>
      <c r="D52" s="195"/>
      <c r="E52" s="196"/>
      <c r="F52" s="52">
        <v>7800</v>
      </c>
      <c r="G52" s="49">
        <f t="shared" si="11"/>
        <v>6630</v>
      </c>
      <c r="H52" s="11">
        <f t="shared" si="12"/>
        <v>6240</v>
      </c>
      <c r="I52" s="11">
        <f t="shared" si="13"/>
        <v>5850</v>
      </c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</row>
    <row r="53" spans="1:22" ht="15.75" customHeight="1">
      <c r="A53" s="197" t="s">
        <v>66</v>
      </c>
      <c r="B53" s="198"/>
      <c r="C53" s="198"/>
      <c r="D53" s="198"/>
      <c r="E53" s="198"/>
      <c r="F53" s="199"/>
      <c r="G53" s="49"/>
      <c r="H53" s="11"/>
      <c r="I53" s="11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</row>
    <row r="54" spans="1:22" ht="14" customHeight="1">
      <c r="A54" s="9"/>
      <c r="B54" s="34"/>
      <c r="C54" s="259"/>
      <c r="D54" s="260"/>
      <c r="E54" s="121" t="s">
        <v>131</v>
      </c>
      <c r="F54" s="108"/>
      <c r="G54" s="49">
        <f>F54*0.85</f>
        <v>0</v>
      </c>
      <c r="H54" s="11">
        <f>F54*0.8</f>
        <v>0</v>
      </c>
      <c r="I54" s="11">
        <f>F54*0.75</f>
        <v>0</v>
      </c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</row>
    <row r="55" spans="1:22" ht="44" customHeight="1">
      <c r="A55" s="9"/>
      <c r="B55" s="34" t="s">
        <v>180</v>
      </c>
      <c r="C55" s="259" t="s">
        <v>4</v>
      </c>
      <c r="D55" s="260"/>
      <c r="E55" s="121">
        <v>109</v>
      </c>
      <c r="F55" s="108">
        <v>6000</v>
      </c>
      <c r="G55" s="49">
        <f>F55*0.85</f>
        <v>5100</v>
      </c>
      <c r="H55" s="11">
        <f>F55*0.8</f>
        <v>4800</v>
      </c>
      <c r="I55" s="11">
        <f>F55*0.75</f>
        <v>4500</v>
      </c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</row>
    <row r="56" spans="1:22" ht="59" customHeight="1">
      <c r="A56" s="9"/>
      <c r="B56" s="62" t="s">
        <v>179</v>
      </c>
      <c r="C56" s="265" t="s">
        <v>34</v>
      </c>
      <c r="D56" s="265"/>
      <c r="E56" s="122">
        <v>584</v>
      </c>
      <c r="F56" s="106">
        <v>9900</v>
      </c>
      <c r="G56" s="49">
        <f>F56*0.85</f>
        <v>8415</v>
      </c>
      <c r="H56" s="11">
        <f>F56*0.8</f>
        <v>7920</v>
      </c>
      <c r="I56" s="11">
        <f>F56*0.75</f>
        <v>7425</v>
      </c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</row>
    <row r="57" spans="1:22" ht="44" customHeight="1">
      <c r="A57" s="9"/>
      <c r="B57" s="34" t="s">
        <v>68</v>
      </c>
      <c r="C57" s="266" t="s">
        <v>65</v>
      </c>
      <c r="D57" s="266"/>
      <c r="E57" s="121">
        <v>2109</v>
      </c>
      <c r="F57" s="108">
        <v>10900</v>
      </c>
      <c r="G57" s="49">
        <f>F57*0.85</f>
        <v>9265</v>
      </c>
      <c r="H57" s="11">
        <f>F57*0.8</f>
        <v>8720</v>
      </c>
      <c r="I57" s="11">
        <f>F57*0.75</f>
        <v>8175</v>
      </c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</row>
    <row r="58" spans="1:22" ht="44" customHeight="1">
      <c r="A58" s="9"/>
      <c r="B58" s="62" t="s">
        <v>164</v>
      </c>
      <c r="C58" s="262" t="s">
        <v>121</v>
      </c>
      <c r="D58" s="262"/>
      <c r="E58" s="122">
        <v>2800</v>
      </c>
      <c r="F58" s="106">
        <v>21900</v>
      </c>
      <c r="G58" s="49">
        <f>F58*0.85</f>
        <v>18615</v>
      </c>
      <c r="H58" s="11">
        <f>F58*0.8</f>
        <v>17520</v>
      </c>
      <c r="I58" s="11">
        <f>F58*0.75</f>
        <v>16425</v>
      </c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</row>
    <row r="59" spans="1:22" ht="15.75" customHeight="1">
      <c r="A59" s="197" t="s">
        <v>67</v>
      </c>
      <c r="B59" s="198"/>
      <c r="C59" s="198"/>
      <c r="D59" s="198"/>
      <c r="E59" s="198"/>
      <c r="F59" s="199"/>
      <c r="G59" s="8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</row>
    <row r="60" spans="1:22" ht="42" customHeight="1">
      <c r="A60" s="9"/>
      <c r="B60" s="32" t="s">
        <v>18</v>
      </c>
      <c r="C60" s="228" t="s">
        <v>120</v>
      </c>
      <c r="D60" s="229"/>
      <c r="E60" s="230"/>
      <c r="F60" s="109" t="s">
        <v>24</v>
      </c>
      <c r="G60" s="8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</row>
    <row r="61" spans="1:22" ht="42" customHeight="1">
      <c r="A61" s="9"/>
      <c r="B61" s="63" t="s">
        <v>117</v>
      </c>
      <c r="C61" s="231" t="s">
        <v>118</v>
      </c>
      <c r="D61" s="232"/>
      <c r="E61" s="233"/>
      <c r="F61" s="110" t="s">
        <v>119</v>
      </c>
      <c r="G61" s="8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</row>
    <row r="62" spans="1:22" ht="42" customHeight="1">
      <c r="A62" s="9"/>
      <c r="B62" s="32" t="s">
        <v>33</v>
      </c>
      <c r="C62" s="209" t="s">
        <v>19</v>
      </c>
      <c r="D62" s="210"/>
      <c r="E62" s="211"/>
      <c r="F62" s="111" t="s">
        <v>25</v>
      </c>
      <c r="G62" s="8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</row>
    <row r="63" spans="1:22" ht="34" customHeight="1" thickBot="1">
      <c r="A63" s="10"/>
      <c r="B63" s="73" t="s">
        <v>184</v>
      </c>
      <c r="C63" s="206" t="s">
        <v>161</v>
      </c>
      <c r="D63" s="207"/>
      <c r="E63" s="208"/>
      <c r="F63" s="112" t="s">
        <v>160</v>
      </c>
      <c r="G63" s="8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</row>
    <row r="64" spans="1:22" ht="43" customHeight="1" thickBot="1">
      <c r="A64" s="10"/>
      <c r="B64" s="73" t="s">
        <v>185</v>
      </c>
      <c r="C64" s="206" t="s">
        <v>162</v>
      </c>
      <c r="D64" s="207"/>
      <c r="E64" s="208"/>
      <c r="F64" s="112" t="s">
        <v>163</v>
      </c>
      <c r="G64" s="8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</row>
    <row r="65" spans="1:22" ht="22" customHeight="1">
      <c r="A65" s="197" t="s">
        <v>48</v>
      </c>
      <c r="B65" s="198"/>
      <c r="C65" s="198"/>
      <c r="D65" s="198"/>
      <c r="E65" s="198"/>
      <c r="F65" s="199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</row>
    <row r="66" spans="1:22" ht="44" customHeight="1">
      <c r="A66" s="13"/>
      <c r="B66" s="77" t="s">
        <v>54</v>
      </c>
      <c r="C66" s="203" t="s">
        <v>55</v>
      </c>
      <c r="D66" s="204"/>
      <c r="E66" s="205"/>
      <c r="F66" s="108">
        <v>11000</v>
      </c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</row>
    <row r="67" spans="1:22" ht="56" customHeight="1">
      <c r="A67" s="13"/>
      <c r="B67" s="77" t="s">
        <v>56</v>
      </c>
      <c r="C67" s="203" t="s">
        <v>53</v>
      </c>
      <c r="D67" s="204"/>
      <c r="E67" s="205"/>
      <c r="F67" s="108">
        <v>24000</v>
      </c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</row>
    <row r="68" spans="1:22" ht="18" customHeight="1">
      <c r="A68" s="200"/>
      <c r="B68" s="201" t="s">
        <v>79</v>
      </c>
      <c r="C68" s="56" t="s">
        <v>44</v>
      </c>
      <c r="D68" s="263" t="s">
        <v>49</v>
      </c>
      <c r="E68" s="264"/>
      <c r="F68" s="108">
        <v>8900</v>
      </c>
      <c r="G68" s="49">
        <f t="shared" ref="G68:G72" si="17">F68*0.85</f>
        <v>7565</v>
      </c>
      <c r="H68" s="11">
        <f t="shared" ref="H68:H72" si="18">F68*0.8</f>
        <v>7120</v>
      </c>
      <c r="I68" s="11">
        <f>F68*0.75</f>
        <v>6675</v>
      </c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</row>
    <row r="69" spans="1:22" ht="18" customHeight="1">
      <c r="A69" s="200"/>
      <c r="B69" s="201"/>
      <c r="C69" s="57" t="s">
        <v>45</v>
      </c>
      <c r="D69" s="212" t="s">
        <v>50</v>
      </c>
      <c r="E69" s="213"/>
      <c r="F69" s="106">
        <v>14000</v>
      </c>
      <c r="G69" s="49">
        <f>F69*0.85</f>
        <v>11900</v>
      </c>
      <c r="H69" s="11">
        <f>F69*0.8</f>
        <v>11200</v>
      </c>
      <c r="I69" s="11">
        <f>F69*0.75</f>
        <v>10500</v>
      </c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</row>
    <row r="70" spans="1:22" ht="18" customHeight="1">
      <c r="A70" s="200"/>
      <c r="B70" s="201"/>
      <c r="C70" s="56" t="s">
        <v>46</v>
      </c>
      <c r="D70" s="259" t="s">
        <v>51</v>
      </c>
      <c r="E70" s="260"/>
      <c r="F70" s="108">
        <v>16500</v>
      </c>
      <c r="G70" s="49">
        <f t="shared" si="17"/>
        <v>14025</v>
      </c>
      <c r="H70" s="11">
        <f t="shared" si="18"/>
        <v>13200</v>
      </c>
      <c r="I70" s="11">
        <f t="shared" ref="I70:I72" si="19">F70*0.75</f>
        <v>12375</v>
      </c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</row>
    <row r="71" spans="1:22" ht="18" customHeight="1">
      <c r="A71" s="200"/>
      <c r="B71" s="201"/>
      <c r="C71" s="57" t="s">
        <v>47</v>
      </c>
      <c r="D71" s="212" t="s">
        <v>52</v>
      </c>
      <c r="E71" s="213"/>
      <c r="F71" s="106">
        <v>11900</v>
      </c>
      <c r="G71" s="49">
        <f>F71*0.85</f>
        <v>10115</v>
      </c>
      <c r="H71" s="11">
        <f>F71*0.8</f>
        <v>9520</v>
      </c>
      <c r="I71" s="11">
        <f>F71*0.75</f>
        <v>8925</v>
      </c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</row>
    <row r="72" spans="1:22" ht="1" hidden="1" customHeight="1" thickBot="1">
      <c r="A72" s="200"/>
      <c r="B72" s="202"/>
      <c r="C72" s="54"/>
      <c r="D72" s="55"/>
      <c r="E72" s="102"/>
      <c r="F72" s="113"/>
      <c r="G72" s="49">
        <f t="shared" si="17"/>
        <v>0</v>
      </c>
      <c r="H72" s="11">
        <f t="shared" si="18"/>
        <v>0</v>
      </c>
      <c r="I72" s="11">
        <f t="shared" si="19"/>
        <v>0</v>
      </c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</row>
    <row r="73" spans="1:22" ht="56" customHeight="1" thickBot="1">
      <c r="A73" s="90"/>
      <c r="B73" s="78" t="s">
        <v>61</v>
      </c>
      <c r="C73" s="191" t="s">
        <v>60</v>
      </c>
      <c r="D73" s="192"/>
      <c r="E73" s="193"/>
      <c r="F73" s="114" t="s">
        <v>62</v>
      </c>
      <c r="K73" s="124"/>
      <c r="L73" s="124"/>
      <c r="M73" s="124"/>
      <c r="N73" s="124"/>
      <c r="O73" s="124"/>
      <c r="P73" s="124"/>
      <c r="Q73" s="124"/>
      <c r="R73" s="124"/>
      <c r="S73" s="124"/>
      <c r="T73" s="124"/>
      <c r="U73" s="124"/>
      <c r="V73" s="124"/>
    </row>
    <row r="74" spans="1:22">
      <c r="A74" s="5"/>
      <c r="B74" s="5"/>
      <c r="C74" s="5"/>
      <c r="D74" s="6"/>
      <c r="E74" s="103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</row>
    <row r="75" spans="1:22" ht="12" customHeight="1">
      <c r="A75" s="7" t="s">
        <v>17</v>
      </c>
      <c r="B75" s="5"/>
      <c r="C75" s="5"/>
      <c r="D75" s="6"/>
      <c r="E75" s="103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</row>
    <row r="76" spans="1:22">
      <c r="A76" s="7" t="s">
        <v>69</v>
      </c>
      <c r="B76" s="5"/>
      <c r="C76" s="5"/>
      <c r="D76" s="6"/>
      <c r="E76" s="103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</row>
    <row r="77" spans="1:22">
      <c r="A77" s="5"/>
      <c r="B77" s="5"/>
      <c r="C77" s="5"/>
      <c r="D77" s="6"/>
      <c r="E77" s="103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</row>
    <row r="78" spans="1:22" s="124" customFormat="1">
      <c r="A78" s="149"/>
      <c r="B78" s="149"/>
      <c r="D78" s="150"/>
      <c r="E78" s="151"/>
    </row>
    <row r="79" spans="1:22" s="124" customFormat="1">
      <c r="A79" s="149"/>
      <c r="B79" s="149"/>
      <c r="D79" s="150"/>
      <c r="E79" s="151"/>
    </row>
    <row r="80" spans="1:22" s="124" customFormat="1">
      <c r="A80" s="149"/>
      <c r="B80" s="149"/>
      <c r="C80" s="149"/>
      <c r="D80" s="152"/>
      <c r="E80" s="153"/>
    </row>
    <row r="81" spans="1:5" s="124" customFormat="1" ht="75" customHeight="1">
      <c r="A81" s="149"/>
      <c r="B81" s="149"/>
      <c r="C81" s="149"/>
      <c r="D81" s="152"/>
      <c r="E81" s="153"/>
    </row>
    <row r="82" spans="1:5" s="124" customFormat="1">
      <c r="A82" s="149"/>
      <c r="B82" s="149"/>
      <c r="C82" s="149"/>
      <c r="D82" s="152"/>
      <c r="E82" s="153"/>
    </row>
    <row r="83" spans="1:5" s="124" customFormat="1">
      <c r="A83" s="149"/>
      <c r="B83" s="149"/>
      <c r="C83" s="149"/>
      <c r="D83" s="152"/>
      <c r="E83" s="153"/>
    </row>
    <row r="84" spans="1:5" s="124" customFormat="1">
      <c r="A84" s="149"/>
      <c r="B84" s="149"/>
      <c r="C84" s="149"/>
      <c r="D84" s="152"/>
      <c r="E84" s="153"/>
    </row>
    <row r="85" spans="1:5" s="124" customFormat="1">
      <c r="A85" s="149"/>
      <c r="B85" s="149"/>
      <c r="C85" s="149"/>
      <c r="D85" s="152"/>
      <c r="E85" s="153"/>
    </row>
    <row r="86" spans="1:5" s="124" customFormat="1">
      <c r="A86" s="149"/>
      <c r="B86" s="149"/>
      <c r="C86" s="149"/>
      <c r="D86" s="152"/>
      <c r="E86" s="153"/>
    </row>
    <row r="87" spans="1:5" s="124" customFormat="1">
      <c r="A87" s="149"/>
      <c r="B87" s="149"/>
      <c r="C87" s="149"/>
      <c r="D87" s="152"/>
      <c r="E87" s="153"/>
    </row>
    <row r="88" spans="1:5" s="124" customFormat="1" ht="60" customHeight="1">
      <c r="A88" s="149"/>
      <c r="B88" s="149"/>
      <c r="C88" s="149"/>
      <c r="D88" s="152"/>
      <c r="E88" s="153"/>
    </row>
    <row r="89" spans="1:5" s="124" customFormat="1">
      <c r="A89" s="149"/>
      <c r="B89" s="149"/>
      <c r="C89" s="149"/>
      <c r="D89" s="152"/>
      <c r="E89" s="153"/>
    </row>
    <row r="90" spans="1:5" s="124" customFormat="1">
      <c r="A90" s="149"/>
      <c r="B90" s="149"/>
      <c r="C90" s="149"/>
      <c r="D90" s="152"/>
      <c r="E90" s="153"/>
    </row>
    <row r="91" spans="1:5" s="124" customFormat="1">
      <c r="A91" s="149"/>
      <c r="B91" s="149"/>
      <c r="C91" s="149"/>
      <c r="D91" s="152"/>
      <c r="E91" s="153"/>
    </row>
    <row r="92" spans="1:5" s="124" customFormat="1" ht="75" customHeight="1">
      <c r="A92" s="149"/>
      <c r="B92" s="149"/>
      <c r="C92" s="149"/>
      <c r="D92" s="152"/>
      <c r="E92" s="153"/>
    </row>
    <row r="93" spans="1:5" s="124" customFormat="1">
      <c r="A93" s="149"/>
      <c r="B93" s="149"/>
      <c r="C93" s="149"/>
      <c r="D93" s="152"/>
      <c r="E93" s="153"/>
    </row>
    <row r="94" spans="1:5" s="124" customFormat="1">
      <c r="A94" s="149"/>
      <c r="B94" s="149"/>
      <c r="C94" s="149"/>
      <c r="D94" s="152"/>
      <c r="E94" s="153"/>
    </row>
    <row r="95" spans="1:5" s="124" customFormat="1">
      <c r="B95" s="149"/>
      <c r="C95" s="149"/>
      <c r="D95" s="152"/>
      <c r="E95" s="153"/>
    </row>
    <row r="96" spans="1:5" s="124" customFormat="1" ht="60" customHeight="1">
      <c r="B96" s="149"/>
      <c r="C96" s="149"/>
      <c r="D96" s="152"/>
      <c r="E96" s="153"/>
    </row>
    <row r="97" spans="1:41" s="124" customFormat="1">
      <c r="A97" s="149"/>
      <c r="B97" s="149"/>
      <c r="C97" s="149"/>
      <c r="D97" s="152"/>
      <c r="E97" s="153"/>
    </row>
    <row r="98" spans="1:41">
      <c r="A98" s="184"/>
      <c r="B98" s="184"/>
      <c r="C98" s="184"/>
      <c r="D98" s="185"/>
      <c r="E98" s="186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</row>
    <row r="99" spans="1:41">
      <c r="A99" s="184"/>
      <c r="B99" s="184"/>
      <c r="C99" s="184"/>
      <c r="D99" s="185"/>
      <c r="E99" s="186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</row>
    <row r="100" spans="1:41">
      <c r="A100" s="184"/>
      <c r="B100" s="184"/>
      <c r="C100" s="184"/>
      <c r="D100" s="185"/>
      <c r="E100" s="186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</row>
    <row r="101" spans="1:41">
      <c r="A101" s="184"/>
      <c r="B101" s="184"/>
      <c r="C101" s="184"/>
      <c r="D101" s="185"/>
      <c r="E101" s="186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</row>
    <row r="102" spans="1:41" ht="75" customHeight="1">
      <c r="A102" s="184"/>
      <c r="B102" s="184"/>
      <c r="C102" s="184"/>
      <c r="D102" s="185"/>
      <c r="E102" s="186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</row>
    <row r="103" spans="1:41">
      <c r="A103" s="184"/>
      <c r="B103" s="184"/>
      <c r="C103" s="184"/>
      <c r="D103" s="185"/>
      <c r="E103" s="186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</row>
    <row r="104" spans="1:41">
      <c r="A104" s="184"/>
      <c r="B104" s="184"/>
      <c r="C104" s="184"/>
      <c r="D104" s="185"/>
      <c r="E104" s="186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</row>
    <row r="105" spans="1:41">
      <c r="A105" s="184"/>
      <c r="B105" s="184"/>
      <c r="C105" s="184"/>
      <c r="D105" s="185"/>
      <c r="E105" s="186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</row>
    <row r="106" spans="1:41">
      <c r="A106" s="184"/>
      <c r="B106" s="184"/>
      <c r="C106" s="184"/>
      <c r="D106" s="185"/>
      <c r="E106" s="186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</row>
    <row r="107" spans="1:41">
      <c r="A107" s="184"/>
      <c r="B107" s="184"/>
      <c r="C107" s="184"/>
      <c r="D107" s="185"/>
      <c r="E107" s="186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</row>
    <row r="108" spans="1:41">
      <c r="A108" s="184"/>
      <c r="B108" s="184"/>
      <c r="C108" s="184"/>
      <c r="D108" s="185"/>
      <c r="E108" s="186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</row>
    <row r="109" spans="1:41" ht="75" customHeight="1">
      <c r="A109" s="184"/>
      <c r="B109" s="184"/>
      <c r="C109" s="184"/>
      <c r="D109" s="185"/>
      <c r="E109" s="186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</row>
    <row r="110" spans="1:41">
      <c r="A110" s="184"/>
      <c r="B110" s="184"/>
      <c r="C110" s="184"/>
      <c r="D110" s="185"/>
      <c r="E110" s="186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</row>
    <row r="111" spans="1:41">
      <c r="A111" s="184"/>
      <c r="B111" s="184"/>
      <c r="C111" s="184"/>
      <c r="D111" s="185"/>
      <c r="E111" s="186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</row>
    <row r="112" spans="1:41">
      <c r="A112" s="184"/>
      <c r="B112" s="184"/>
      <c r="C112" s="184"/>
      <c r="D112" s="185"/>
      <c r="E112" s="186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</row>
    <row r="113" spans="1:41" ht="90" customHeight="1">
      <c r="A113" s="184"/>
      <c r="B113" s="184"/>
      <c r="C113" s="184"/>
      <c r="D113" s="185"/>
      <c r="E113" s="186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</row>
    <row r="114" spans="1:41">
      <c r="A114" s="184"/>
      <c r="B114" s="184"/>
      <c r="C114" s="184"/>
      <c r="D114" s="185"/>
      <c r="E114" s="186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</row>
    <row r="115" spans="1:41">
      <c r="A115" s="184"/>
      <c r="B115" s="184"/>
      <c r="C115" s="184"/>
      <c r="D115" s="185"/>
      <c r="E115" s="186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</row>
    <row r="116" spans="1:41">
      <c r="A116" s="184"/>
      <c r="B116" s="184"/>
      <c r="C116" s="184"/>
      <c r="D116" s="185"/>
      <c r="E116" s="186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</row>
    <row r="117" spans="1:41" ht="60" customHeight="1">
      <c r="A117" s="184"/>
      <c r="B117" s="184"/>
      <c r="C117" s="184"/>
      <c r="D117" s="185"/>
      <c r="E117" s="186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</row>
    <row r="118" spans="1:41">
      <c r="A118" s="184"/>
      <c r="B118" s="184"/>
      <c r="C118" s="184"/>
      <c r="D118" s="185"/>
      <c r="E118" s="186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</row>
    <row r="119" spans="1:41">
      <c r="A119" s="184"/>
      <c r="B119" s="184"/>
      <c r="C119" s="184"/>
      <c r="D119" s="185"/>
      <c r="E119" s="186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</row>
    <row r="120" spans="1:41">
      <c r="A120" s="184"/>
      <c r="B120" s="184"/>
      <c r="C120" s="184"/>
      <c r="D120" s="185"/>
      <c r="E120" s="186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</row>
    <row r="121" spans="1:41">
      <c r="A121" s="184"/>
      <c r="B121" s="184"/>
      <c r="C121" s="184"/>
      <c r="D121" s="185"/>
      <c r="E121" s="186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</row>
    <row r="122" spans="1:41">
      <c r="A122" s="184"/>
      <c r="B122" s="184"/>
      <c r="C122" s="184"/>
      <c r="D122" s="185"/>
      <c r="E122" s="186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</row>
    <row r="123" spans="1:41" ht="90" customHeight="1">
      <c r="A123" s="184"/>
      <c r="B123" s="184"/>
      <c r="C123" s="184"/>
      <c r="D123" s="185"/>
      <c r="E123" s="186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</row>
    <row r="124" spans="1:41">
      <c r="A124" s="184"/>
      <c r="B124" s="184"/>
      <c r="C124" s="184"/>
      <c r="D124" s="185"/>
      <c r="E124" s="186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</row>
    <row r="125" spans="1:41">
      <c r="A125" s="184"/>
      <c r="B125" s="184"/>
      <c r="C125" s="184"/>
      <c r="D125" s="185"/>
      <c r="E125" s="186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</row>
    <row r="126" spans="1:41">
      <c r="A126" s="184"/>
      <c r="B126" s="184"/>
      <c r="C126" s="184"/>
      <c r="D126" s="185"/>
      <c r="E126" s="186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</row>
    <row r="127" spans="1:41">
      <c r="A127" s="184"/>
      <c r="B127" s="184"/>
      <c r="C127" s="184"/>
      <c r="D127" s="185"/>
      <c r="E127" s="186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</row>
    <row r="128" spans="1:41">
      <c r="A128" s="184"/>
      <c r="B128" s="184"/>
      <c r="C128" s="184"/>
      <c r="D128" s="185"/>
      <c r="E128" s="186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</row>
    <row r="129" spans="1:41" ht="60" customHeight="1">
      <c r="A129" s="184"/>
      <c r="B129" s="184"/>
      <c r="C129" s="184"/>
      <c r="D129" s="185"/>
      <c r="E129" s="186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</row>
    <row r="130" spans="1:41">
      <c r="A130" s="184"/>
      <c r="B130" s="184"/>
      <c r="C130" s="184"/>
      <c r="D130" s="185"/>
      <c r="E130" s="186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</row>
    <row r="131" spans="1:41">
      <c r="A131" s="184"/>
      <c r="B131" s="184"/>
      <c r="C131" s="184"/>
      <c r="D131" s="185"/>
      <c r="E131" s="186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</row>
    <row r="132" spans="1:41">
      <c r="A132" s="184"/>
      <c r="B132" s="184"/>
      <c r="C132" s="184"/>
      <c r="D132" s="185"/>
      <c r="E132" s="186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</row>
    <row r="133" spans="1:41" ht="90" customHeight="1">
      <c r="A133" s="184"/>
      <c r="B133" s="184"/>
      <c r="C133" s="184"/>
      <c r="D133" s="185"/>
      <c r="E133" s="186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</row>
    <row r="134" spans="1:41">
      <c r="A134" s="184"/>
      <c r="B134" s="184"/>
      <c r="C134" s="184"/>
      <c r="D134" s="185"/>
      <c r="E134" s="186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</row>
    <row r="135" spans="1:41">
      <c r="A135" s="184"/>
      <c r="B135" s="184"/>
      <c r="C135" s="184"/>
      <c r="D135" s="185"/>
      <c r="E135" s="186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</row>
    <row r="136" spans="1:41">
      <c r="A136" s="184"/>
      <c r="B136" s="184"/>
      <c r="C136" s="184"/>
      <c r="D136" s="185"/>
      <c r="E136" s="186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</row>
    <row r="137" spans="1:41" ht="75" customHeight="1">
      <c r="A137" s="184"/>
      <c r="B137" s="184"/>
      <c r="C137" s="184"/>
      <c r="D137" s="185"/>
      <c r="E137" s="186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</row>
    <row r="138" spans="1:41">
      <c r="A138" s="184"/>
      <c r="B138" s="184"/>
      <c r="C138" s="184"/>
      <c r="D138" s="185"/>
      <c r="E138" s="186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</row>
    <row r="139" spans="1:41">
      <c r="A139" s="184"/>
      <c r="B139" s="184"/>
      <c r="C139" s="184"/>
      <c r="D139" s="185"/>
      <c r="E139" s="186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</row>
    <row r="140" spans="1:41">
      <c r="A140" s="184"/>
      <c r="B140" s="184"/>
      <c r="C140" s="184"/>
      <c r="D140" s="185"/>
      <c r="E140" s="186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</row>
    <row r="141" spans="1:41">
      <c r="A141" s="184"/>
      <c r="B141" s="184"/>
      <c r="C141" s="184"/>
      <c r="D141" s="185"/>
      <c r="E141" s="186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</row>
    <row r="142" spans="1:41">
      <c r="A142" s="184"/>
      <c r="B142" s="184"/>
      <c r="C142" s="184"/>
      <c r="D142" s="185"/>
      <c r="E142" s="186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</row>
    <row r="143" spans="1:41" ht="90" customHeight="1">
      <c r="A143" s="184"/>
      <c r="B143" s="184"/>
      <c r="C143" s="184"/>
      <c r="D143" s="185"/>
      <c r="E143" s="186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</row>
    <row r="144" spans="1:41">
      <c r="A144" s="184"/>
      <c r="B144" s="184"/>
      <c r="C144" s="184"/>
      <c r="D144" s="185"/>
      <c r="E144" s="186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</row>
    <row r="145" spans="1:41">
      <c r="A145" s="184"/>
      <c r="B145" s="184"/>
      <c r="C145" s="184"/>
      <c r="D145" s="185"/>
      <c r="E145" s="186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</row>
    <row r="146" spans="1:41">
      <c r="A146" s="184"/>
      <c r="B146" s="184"/>
      <c r="C146" s="184"/>
      <c r="D146" s="185"/>
      <c r="E146" s="186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</row>
    <row r="147" spans="1:41">
      <c r="A147" s="184"/>
      <c r="B147" s="184"/>
      <c r="C147" s="184"/>
      <c r="D147" s="185"/>
      <c r="E147" s="186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</row>
    <row r="148" spans="1:41">
      <c r="A148" s="184"/>
      <c r="B148" s="184"/>
      <c r="C148" s="184"/>
      <c r="D148" s="185"/>
      <c r="E148" s="186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</row>
    <row r="149" spans="1:41">
      <c r="A149" s="184"/>
      <c r="B149" s="184"/>
      <c r="C149" s="184"/>
      <c r="D149" s="185"/>
      <c r="E149" s="186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</row>
    <row r="150" spans="1:41" ht="75" customHeight="1">
      <c r="A150" s="184"/>
      <c r="B150" s="184"/>
      <c r="C150" s="184"/>
      <c r="D150" s="185"/>
      <c r="E150" s="186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</row>
    <row r="151" spans="1:41">
      <c r="A151" s="184"/>
      <c r="B151" s="184"/>
      <c r="C151" s="184"/>
      <c r="D151" s="185"/>
      <c r="E151" s="186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</row>
    <row r="152" spans="1:41">
      <c r="A152" s="184"/>
      <c r="B152" s="184"/>
      <c r="C152" s="184"/>
      <c r="D152" s="185"/>
      <c r="E152" s="186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</row>
    <row r="153" spans="1:41">
      <c r="A153" s="184"/>
      <c r="B153" s="184"/>
      <c r="C153" s="184"/>
      <c r="D153" s="185"/>
      <c r="E153" s="186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</row>
    <row r="154" spans="1:41" ht="90" customHeight="1">
      <c r="A154" s="184"/>
      <c r="B154" s="184"/>
      <c r="C154" s="184"/>
      <c r="D154" s="185"/>
      <c r="E154" s="186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</row>
    <row r="155" spans="1:41">
      <c r="A155" s="184"/>
      <c r="B155" s="184"/>
      <c r="C155" s="184"/>
      <c r="D155" s="185"/>
      <c r="E155" s="186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</row>
    <row r="156" spans="1:41">
      <c r="A156" s="184"/>
      <c r="B156" s="184"/>
      <c r="C156" s="184"/>
      <c r="D156" s="185"/>
      <c r="E156" s="186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</row>
    <row r="157" spans="1:41">
      <c r="A157" s="184"/>
      <c r="B157" s="184"/>
      <c r="C157" s="184"/>
      <c r="D157" s="185"/>
      <c r="E157" s="186"/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</row>
    <row r="158" spans="1:41" ht="75" customHeight="1">
      <c r="A158" s="184"/>
      <c r="B158" s="184"/>
      <c r="C158" s="184"/>
      <c r="D158" s="185"/>
      <c r="E158" s="186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</row>
    <row r="159" spans="1:41">
      <c r="A159" s="184"/>
      <c r="B159" s="184"/>
      <c r="C159" s="184"/>
      <c r="D159" s="185"/>
      <c r="E159" s="186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</row>
    <row r="160" spans="1:41">
      <c r="A160" s="184"/>
      <c r="B160" s="184"/>
      <c r="C160" s="184"/>
      <c r="D160" s="185"/>
      <c r="E160" s="186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</row>
    <row r="161" spans="1:41">
      <c r="A161" s="184"/>
      <c r="B161" s="184"/>
      <c r="C161" s="184"/>
      <c r="D161" s="185"/>
      <c r="E161" s="186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</row>
    <row r="162" spans="1:41">
      <c r="A162" s="184"/>
      <c r="B162" s="184"/>
      <c r="C162" s="184"/>
      <c r="D162" s="185"/>
      <c r="E162" s="186"/>
      <c r="F162" s="187"/>
      <c r="G162" s="187"/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</row>
    <row r="163" spans="1:41">
      <c r="A163" s="184"/>
      <c r="B163" s="184"/>
      <c r="C163" s="184"/>
      <c r="D163" s="185"/>
      <c r="E163" s="186"/>
      <c r="F163" s="187"/>
      <c r="G163" s="187"/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</row>
    <row r="164" spans="1:41">
      <c r="A164" s="184"/>
      <c r="B164" s="184"/>
      <c r="C164" s="184"/>
      <c r="D164" s="185"/>
      <c r="E164" s="186"/>
      <c r="F164" s="187"/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</row>
    <row r="165" spans="1:41" ht="90" customHeight="1">
      <c r="A165" s="184"/>
      <c r="B165" s="184"/>
      <c r="C165" s="184"/>
      <c r="D165" s="185"/>
      <c r="E165" s="186"/>
      <c r="F165" s="187"/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</row>
    <row r="166" spans="1:41">
      <c r="A166" s="184"/>
      <c r="B166" s="184"/>
      <c r="C166" s="184"/>
      <c r="D166" s="185"/>
      <c r="E166" s="186"/>
      <c r="F166" s="187"/>
      <c r="G166" s="187"/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</row>
    <row r="167" spans="1:41">
      <c r="A167" s="184"/>
      <c r="B167" s="184"/>
      <c r="C167" s="184"/>
      <c r="D167" s="185"/>
      <c r="E167" s="186"/>
      <c r="F167" s="187"/>
      <c r="G167" s="187"/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</row>
    <row r="168" spans="1:41">
      <c r="A168" s="184"/>
      <c r="B168" s="184"/>
      <c r="C168" s="184"/>
      <c r="D168" s="185"/>
      <c r="E168" s="186"/>
      <c r="F168" s="187"/>
      <c r="G168" s="187"/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</row>
    <row r="169" spans="1:41">
      <c r="A169" s="184"/>
      <c r="B169" s="184"/>
      <c r="C169" s="184"/>
      <c r="D169" s="185"/>
      <c r="E169" s="186"/>
      <c r="F169" s="187"/>
      <c r="G169" s="187"/>
      <c r="H169" s="187"/>
      <c r="I169" s="187"/>
      <c r="J169" s="187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</row>
    <row r="170" spans="1:41">
      <c r="A170" s="184"/>
      <c r="B170" s="184"/>
      <c r="C170" s="184"/>
      <c r="D170" s="185"/>
      <c r="E170" s="186"/>
      <c r="F170" s="187"/>
      <c r="G170" s="187"/>
      <c r="H170" s="187"/>
      <c r="I170" s="187"/>
      <c r="J170" s="187"/>
      <c r="K170" s="187"/>
      <c r="L170" s="187"/>
      <c r="M170" s="187"/>
      <c r="N170" s="187"/>
      <c r="O170" s="187"/>
      <c r="P170" s="187"/>
      <c r="Q170" s="187"/>
      <c r="R170" s="187"/>
      <c r="S170" s="187"/>
      <c r="T170" s="187"/>
      <c r="U170" s="187"/>
      <c r="V170" s="187"/>
      <c r="W170" s="187"/>
      <c r="X170" s="187"/>
      <c r="Y170" s="187"/>
      <c r="Z170" s="187"/>
      <c r="AA170" s="187"/>
      <c r="AB170" s="187"/>
      <c r="AC170" s="187"/>
      <c r="AD170" s="187"/>
      <c r="AE170" s="187"/>
      <c r="AF170" s="187"/>
      <c r="AG170" s="187"/>
      <c r="AH170" s="187"/>
      <c r="AI170" s="187"/>
      <c r="AJ170" s="187"/>
      <c r="AK170" s="187"/>
      <c r="AL170" s="187"/>
      <c r="AM170" s="187"/>
      <c r="AN170" s="187"/>
      <c r="AO170" s="187"/>
    </row>
    <row r="171" spans="1:41">
      <c r="A171" s="184"/>
      <c r="B171" s="184"/>
      <c r="C171" s="184"/>
      <c r="D171" s="185"/>
      <c r="E171" s="186"/>
      <c r="F171" s="187"/>
      <c r="G171" s="187"/>
      <c r="H171" s="187"/>
      <c r="I171" s="187"/>
      <c r="J171" s="187"/>
      <c r="K171" s="187"/>
      <c r="L171" s="187"/>
      <c r="M171" s="187"/>
      <c r="N171" s="187"/>
      <c r="O171" s="187"/>
      <c r="P171" s="187"/>
      <c r="Q171" s="187"/>
      <c r="R171" s="187"/>
      <c r="S171" s="187"/>
      <c r="T171" s="187"/>
      <c r="U171" s="187"/>
      <c r="V171" s="187"/>
      <c r="W171" s="187"/>
      <c r="X171" s="187"/>
      <c r="Y171" s="187"/>
      <c r="Z171" s="187"/>
      <c r="AA171" s="187"/>
      <c r="AB171" s="187"/>
      <c r="AC171" s="187"/>
      <c r="AD171" s="187"/>
      <c r="AE171" s="187"/>
      <c r="AF171" s="187"/>
      <c r="AG171" s="187"/>
      <c r="AH171" s="187"/>
      <c r="AI171" s="187"/>
      <c r="AJ171" s="187"/>
      <c r="AK171" s="187"/>
      <c r="AL171" s="187"/>
      <c r="AM171" s="187"/>
      <c r="AN171" s="187"/>
      <c r="AO171" s="187"/>
    </row>
    <row r="172" spans="1:41" ht="90" customHeight="1">
      <c r="A172" s="5"/>
      <c r="B172" s="5"/>
      <c r="C172" s="5"/>
      <c r="D172" s="6"/>
      <c r="E172" s="103"/>
    </row>
    <row r="173" spans="1:41">
      <c r="A173" s="5"/>
      <c r="B173" s="5"/>
      <c r="C173" s="5"/>
      <c r="D173" s="6"/>
      <c r="E173" s="103"/>
    </row>
    <row r="174" spans="1:41">
      <c r="A174" s="5"/>
      <c r="B174" s="5"/>
      <c r="C174" s="5"/>
      <c r="D174" s="6"/>
      <c r="E174" s="103"/>
    </row>
    <row r="175" spans="1:41">
      <c r="A175" s="5"/>
      <c r="B175" s="5"/>
      <c r="C175" s="5"/>
      <c r="D175" s="6"/>
      <c r="E175" s="103"/>
    </row>
    <row r="176" spans="1:41">
      <c r="A176" s="5"/>
      <c r="B176" s="5"/>
      <c r="C176" s="5"/>
      <c r="D176" s="6"/>
      <c r="E176" s="103"/>
    </row>
    <row r="177" spans="1:5">
      <c r="A177" s="5"/>
      <c r="B177" s="5"/>
      <c r="C177" s="5"/>
      <c r="D177" s="6"/>
      <c r="E177" s="103"/>
    </row>
    <row r="178" spans="1:5">
      <c r="A178" s="5"/>
      <c r="B178" s="5"/>
      <c r="C178" s="5"/>
      <c r="D178" s="6"/>
      <c r="E178" s="103"/>
    </row>
    <row r="179" spans="1:5">
      <c r="A179" s="5"/>
      <c r="B179" s="5"/>
      <c r="C179" s="5"/>
      <c r="D179" s="6"/>
      <c r="E179" s="103"/>
    </row>
    <row r="180" spans="1:5" ht="90" customHeight="1">
      <c r="A180" s="5"/>
      <c r="B180" s="5"/>
      <c r="C180" s="5"/>
      <c r="D180" s="6"/>
      <c r="E180" s="103"/>
    </row>
    <row r="181" spans="1:5">
      <c r="A181" s="5"/>
      <c r="B181" s="5"/>
      <c r="C181" s="5"/>
      <c r="D181" s="6"/>
      <c r="E181" s="103"/>
    </row>
    <row r="182" spans="1:5">
      <c r="A182" s="5"/>
      <c r="B182" s="5"/>
      <c r="C182" s="5"/>
      <c r="D182" s="6"/>
      <c r="E182" s="103"/>
    </row>
    <row r="183" spans="1:5">
      <c r="A183" s="5"/>
      <c r="B183" s="5"/>
      <c r="C183" s="5"/>
      <c r="D183" s="6"/>
      <c r="E183" s="103"/>
    </row>
    <row r="184" spans="1:5">
      <c r="A184" s="5"/>
      <c r="B184" s="5"/>
      <c r="C184" s="5"/>
      <c r="D184" s="6"/>
      <c r="E184" s="103"/>
    </row>
    <row r="185" spans="1:5">
      <c r="A185" s="5"/>
      <c r="B185" s="5"/>
      <c r="C185" s="5"/>
      <c r="D185" s="6"/>
      <c r="E185" s="103"/>
    </row>
    <row r="186" spans="1:5">
      <c r="A186" s="5"/>
      <c r="B186" s="5"/>
      <c r="C186" s="5"/>
      <c r="D186" s="6"/>
      <c r="E186" s="103"/>
    </row>
    <row r="187" spans="1:5">
      <c r="A187" s="5"/>
      <c r="B187" s="5"/>
      <c r="C187" s="5"/>
      <c r="D187" s="6"/>
      <c r="E187" s="103"/>
    </row>
    <row r="188" spans="1:5">
      <c r="A188" s="5"/>
      <c r="B188" s="5"/>
      <c r="C188" s="5"/>
      <c r="D188" s="6"/>
      <c r="E188" s="103"/>
    </row>
    <row r="189" spans="1:5">
      <c r="A189" s="5"/>
      <c r="B189" s="5"/>
      <c r="C189" s="5"/>
      <c r="D189" s="6"/>
      <c r="E189" s="103"/>
    </row>
    <row r="190" spans="1:5">
      <c r="A190" s="5"/>
      <c r="B190" s="5"/>
      <c r="C190" s="5"/>
      <c r="D190" s="6"/>
      <c r="E190" s="103"/>
    </row>
    <row r="191" spans="1:5">
      <c r="A191" s="5"/>
      <c r="B191" s="5"/>
      <c r="C191" s="5"/>
      <c r="D191" s="6"/>
      <c r="E191" s="103"/>
    </row>
    <row r="192" spans="1:5">
      <c r="A192" s="5"/>
      <c r="B192" s="5"/>
      <c r="C192" s="5"/>
      <c r="D192" s="6"/>
      <c r="E192" s="103"/>
    </row>
    <row r="193" spans="1:5">
      <c r="A193" s="5"/>
      <c r="B193" s="5"/>
      <c r="C193" s="5"/>
      <c r="D193" s="6"/>
      <c r="E193" s="103"/>
    </row>
    <row r="194" spans="1:5">
      <c r="A194" s="5"/>
      <c r="B194" s="5"/>
      <c r="C194" s="5"/>
      <c r="D194" s="6"/>
      <c r="E194" s="103"/>
    </row>
  </sheetData>
  <mergeCells count="58">
    <mergeCell ref="K8:S10"/>
    <mergeCell ref="C58:D58"/>
    <mergeCell ref="D68:E68"/>
    <mergeCell ref="D69:E69"/>
    <mergeCell ref="D70:E70"/>
    <mergeCell ref="C56:D56"/>
    <mergeCell ref="C57:D57"/>
    <mergeCell ref="C41:D41"/>
    <mergeCell ref="C54:D54"/>
    <mergeCell ref="C49:E49"/>
    <mergeCell ref="C50:E50"/>
    <mergeCell ref="C51:E51"/>
    <mergeCell ref="C15:C17"/>
    <mergeCell ref="K12:L13"/>
    <mergeCell ref="M12:N13"/>
    <mergeCell ref="O12:P13"/>
    <mergeCell ref="U5:V10"/>
    <mergeCell ref="C60:E60"/>
    <mergeCell ref="C61:E61"/>
    <mergeCell ref="C1:F1"/>
    <mergeCell ref="A8:F8"/>
    <mergeCell ref="A9:F9"/>
    <mergeCell ref="A27:F27"/>
    <mergeCell ref="A12:F12"/>
    <mergeCell ref="A13:A14"/>
    <mergeCell ref="B13:B14"/>
    <mergeCell ref="C13:C14"/>
    <mergeCell ref="A42:F42"/>
    <mergeCell ref="C3:F7"/>
    <mergeCell ref="A25:A26"/>
    <mergeCell ref="C43:C48"/>
    <mergeCell ref="C55:D55"/>
    <mergeCell ref="B43:B48"/>
    <mergeCell ref="A43:A48"/>
    <mergeCell ref="B25:B26"/>
    <mergeCell ref="C25:C26"/>
    <mergeCell ref="A22:A24"/>
    <mergeCell ref="A15:A17"/>
    <mergeCell ref="B15:B17"/>
    <mergeCell ref="A18:A21"/>
    <mergeCell ref="B18:B21"/>
    <mergeCell ref="C18:C21"/>
    <mergeCell ref="Q12:R13"/>
    <mergeCell ref="S12:T13"/>
    <mergeCell ref="U12:V13"/>
    <mergeCell ref="C73:E73"/>
    <mergeCell ref="C52:E52"/>
    <mergeCell ref="A53:F53"/>
    <mergeCell ref="A65:F65"/>
    <mergeCell ref="A68:A72"/>
    <mergeCell ref="B68:B72"/>
    <mergeCell ref="C66:E66"/>
    <mergeCell ref="C67:E67"/>
    <mergeCell ref="C64:E64"/>
    <mergeCell ref="A59:F59"/>
    <mergeCell ref="C62:E62"/>
    <mergeCell ref="D71:E71"/>
    <mergeCell ref="C63:E63"/>
  </mergeCells>
  <phoneticPr fontId="13" type="noConversion"/>
  <hyperlinks>
    <hyperlink ref="C31" r:id="rId1" display="https://www.m2m-corp.com/product-page/%D0%B2%D0%B8%D0%B4%D0%B5%D0%BE%D0%BA%D0%B0%D0%BC%D0%B5%D1%80%D0%B0-%D0%BA%D1%83%D1%80%D1%81%D0%BE%D0%B2%D0%B0%D1%8F-%D0%BC2%D0%BC%D0%B5%D0%B4%D0%B8%D0%B0-ahd-%D1%86%D0%B5%D0%BD%D0%B0-%D0%BE%D1%82" xr:uid="{9ABB8578-A36F-3E4D-A887-D9BCDF2CCC4E}"/>
    <hyperlink ref="C30" r:id="rId2" display="https://www.m2m-corp.com/product-page/%D0%BA%D0%BE%D0%BF%D0%B8%D1%8F-%D0%B2%D0%B8%D0%B4%D0%B5%D0%BE%D0%BA%D0%B0%D0%BC%D0%B5%D1%80%D0%B0-%D0%BA%D1%83%D1%80%D1%81%D0%BE%D0%B2%D0%B0%D1%8F-%D0%BC2%D0%BC%D0%B5%D0%B4%D0%B8%D0%B0-ahd-%D0%B1%D0%B0%D0%B1%D0%BE%D1%87%D0%BA%D0%B0" xr:uid="{565FE5E6-CAF8-AF49-9AED-F3D2FE1C7B5B}"/>
    <hyperlink ref="C34" r:id="rId3" display="https://www.m2m-corp.com/product-page/%D0%B2%D0%B8%D0%B4%D0%B5%D0%BE%D0%BA%D0%B0%D0%BC%D0%B5%D1%80%D0%B0-%D0%BC2%D0%BC%D0%B5%D0%B4%D0%B8%D0%B0-ahd-out-1-5" xr:uid="{73BCDFD4-9C39-4244-A93A-8CA7C1ACE0AE}"/>
    <hyperlink ref="C32" r:id="rId4" display="https://www.m2m-corp.com/product-page/%D0%B2%D0%B8%D0%B4%D0%B5%D0%BE%D0%BA%D0%B0%D0%BC%D0%B5%D1%80%D0%B0-%D0%BC2%D0%BC%D0%B5%D0%B4%D0%B8%D0%B0-ahd-front-3" xr:uid="{7506F57D-E82E-D041-906C-E76033D3684F}"/>
    <hyperlink ref="C36" r:id="rId5" display="https://www.m2m-corp.com/product-page/%D0%B2%D0%B8%D0%B4%D0%B5%D0%BE%D0%BA%D0%B0%D0%BC%D0%B5%D1%80%D0%B0-%D0%B4%D0%B2%D1%83%D1%81%D1%82%D0%BE%D1%80%D0%BE%D0%BD%D0%BD%D1%8F%D1%8F-%D0%BC2%D0%BC%D0%B5%D0%B4%D0%B8%D0%B0-ahd-front-driver" xr:uid="{AC845420-659D-9146-A0CD-EABE737BDD5B}"/>
    <hyperlink ref="C35" r:id="rId6" display="https://www.m2m-corp.com/product-page/%D0%B2%D0%B8%D0%B4%D0%B5%D0%BE%D0%BA%D0%B0%D0%BC%D0%B5%D1%80%D0%B0-ts-322c10-11-12" xr:uid="{E66C3A2A-F390-4148-B67C-86AE243C6747}"/>
    <hyperlink ref="C29" r:id="rId7" display="https://www.m2m-corp.com/product-page/%D0%B2%D0%B8%D0%B4%D0%B5%D0%BE%D0%BA%D0%B0%D0%BC%D0%B5%D1%80%D0%B0-%D0%BC2%D0%BC%D0%B5%D0%B4%D0%B8%D0%B0-ahd-%D0%BA%D1%83%D0%BF%D0%BE%D0%BB%D1%8C%D0%BD%D0%B0%D1%8F-%D0%BF%D0%BB%D0%B0%D1%81%D1%82%D0%B8%D0%BA-2" xr:uid="{86FBE570-F145-ED40-90BA-CDD31AB15032}"/>
    <hyperlink ref="C33" r:id="rId8" display="https://www.m2media.ru/product-page/%D0%B2%D0%B8%D0%B4%D0%B5%D0%BE%D0%BA%D0%B0%D0%BC%D0%B5%D1%80%D0%B0-out-side" xr:uid="{F82821F1-8ACF-3A45-A978-7095CA236701}"/>
    <hyperlink ref="C41" r:id="rId9" display="https://www.m2m-corp.com/product-page/%D0%B2%D0%B8%D0%B4%D0%B5%D0%BE%D0%BA%D0%B0%D0%BC%D0%B5%D1%80%D0%B0-ts-322c10-11-12" xr:uid="{ABCCFC46-7D28-0745-834C-31438835CFB8}"/>
    <hyperlink ref="C13:C14" r:id="rId10" display="https://www.m2media.ru/product-page/%D0%BC2%D0%BC%D0%B5%D0%B4%D0%B8%D0%B0-1080p-2-%D0%BA%D0%B0%D0%BD%D0%B0%D0%BB%D1%8C%D0%BD%D1%8B%D0%B9-gps-%D0%B3%D0%BB%D0%BE%D0%BD%D0%B0%D1%81%D1%81-3g-4g-wifi-%D0%BE%D0%BF%D1%86%D0%B8%D0%BE%D0%BD%D0%B0%D0%BB%D1%8C%D0%BD%D0%BE" xr:uid="{2B335A07-0AE8-8245-B543-FFF3ED9A98DD}"/>
    <hyperlink ref="C37" r:id="rId11" display="https://www.m2m-corp.com/product-page/%D0%BA%D0%BE%D0%BF%D0%B8%D1%8F-%D0%B2%D0%B8%D0%B4%D0%B5%D0%BE%D0%BA%D0%B0%D0%BC%D0%B5%D1%80%D0%B0-%D0%BC2%D0%BC%D0%B5%D0%B4%D0%B8%D0%B0-ahd-%D0%BA%D1%83%D0%BF%D0%BE%D0%BB%D1%8C%D0%BD%D0%B0%D1%8F-1-5" xr:uid="{B72C884B-A11A-414B-9411-A441A5F9F068}"/>
    <hyperlink ref="C38" r:id="rId12" display="https://www.m2m-corp.com/product-page/%D0%BA%D0%BE%D0%BF%D0%B8%D1%8F-%D0%B2%D0%B8%D0%B4%D0%B5%D0%BE%D0%BA%D0%B0%D0%BC%D0%B5%D1%80%D0%B0-%D0%BC2%D0%BC%D0%B5%D0%B4%D0%B8%D0%B0-ahd-%D0%BA%D1%83%D0%BF%D0%BE%D0%BB%D1%8C%D0%BD%D0%B0%D1%8F-1-5" xr:uid="{514BFC25-2583-F14E-867B-26BAB2C46998}"/>
  </hyperlinks>
  <pageMargins left="0.7" right="0.7" top="0.75" bottom="0.75" header="0.3" footer="0.3"/>
  <pageSetup paperSize="9" scale="85" fitToHeight="0" orientation="portrait" r:id="rId13"/>
  <rowBreaks count="1" manualBreakCount="1">
    <brk id="41" max="7" man="1"/>
  </rowBreaks>
  <colBreaks count="1" manualBreakCount="1">
    <brk id="6" max="65" man="1"/>
  </colBreaks>
  <drawing r:id="rId1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 М2Медиа</vt:lpstr>
      <vt:lpstr>'Прайс М2Медиа'!Область_печати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alexey</dc:creator>
  <cp:lastModifiedBy>Microsoft Office User</cp:lastModifiedBy>
  <cp:lastPrinted>2021-01-03T11:51:44Z</cp:lastPrinted>
  <dcterms:created xsi:type="dcterms:W3CDTF">2014-04-09T05:54:09Z</dcterms:created>
  <dcterms:modified xsi:type="dcterms:W3CDTF">2021-06-01T13:25:02Z</dcterms:modified>
</cp:coreProperties>
</file>